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_IA\FTT\09 Calidad\Doc\MG11-SFTT Homologacion PEPAC\02 Formatos\FMG11-SFTT-24, 25, 26 y 28 Solicitudes y selección, encuestas\"/>
    </mc:Choice>
  </mc:AlternateContent>
  <bookViews>
    <workbookView xWindow="0" yWindow="2400" windowWidth="24240" windowHeight="11388" firstSheet="1" activeTab="3"/>
  </bookViews>
  <sheets>
    <sheet name="FMG11-SFTT-24 Solicitudes" sheetId="1" r:id="rId1"/>
    <sheet name="FMG11-SFTT-25 Material alum" sheetId="9" r:id="rId2"/>
    <sheet name="FMG11-SFTT-26 Cont asistencia" sheetId="10" r:id="rId3"/>
    <sheet name="FMG11-SFTT-28 Encuestas" sheetId="13" r:id="rId4"/>
    <sheet name="Datos GESCUR" sheetId="12" r:id="rId5"/>
    <sheet name="Tablas" sheetId="8" r:id="rId6"/>
  </sheets>
  <definedNames>
    <definedName name="_xlnm._FilterDatabase" localSheetId="4" hidden="1">'Datos GESCUR'!$A$12:$Z$12</definedName>
    <definedName name="_xlnm._FilterDatabase" localSheetId="0" hidden="1">'FMG11-SFTT-24 Solicitudes'!$A$12:$M$12</definedName>
    <definedName name="ANT_PARO">Tablas!$A$38:$A$40</definedName>
    <definedName name="_xlnm.Print_Area" localSheetId="4">'Datos GESCUR'!$A$1:$L$75</definedName>
    <definedName name="_xlnm.Print_Area" localSheetId="0">'FMG11-SFTT-24 Solicitudes'!$A$1:$M$62</definedName>
    <definedName name="_xlnm.Print_Area" localSheetId="1">'FMG11-SFTT-25 Material alum'!$A$1:$G$42</definedName>
    <definedName name="_xlnm.Print_Area" localSheetId="2">'FMG11-SFTT-26 Cont asistencia'!$A$1:$L$33</definedName>
    <definedName name="_xlnm.Print_Area" localSheetId="3">'FMG11-SFTT-28 Encuestas'!$A$1:$D$95</definedName>
    <definedName name="Asistencia">Tablas!$A$54:$A$55</definedName>
    <definedName name="Asistencia2">Tablas!$A$54:$A$56</definedName>
    <definedName name="Comunicaciones">Tablas!$A$68:$A$73</definedName>
    <definedName name="Comunicaciones2">Tablas!$A$68:$A$73</definedName>
    <definedName name="Evaluación">Tablas!$A$60:$A$62</definedName>
    <definedName name="Evaluación2">Tablas!$A$60:$A$63</definedName>
    <definedName name="Evaluación3">Tablas!$A$68:$A$73</definedName>
    <definedName name="Evaluación4">Tablas!$A$60:$A$64</definedName>
    <definedName name="EXTRANJERO">Tablas!$A$14:$A$15</definedName>
    <definedName name="NIVEL_ESTUDIOS">Tablas!$A$19:$A$26</definedName>
    <definedName name="SECTOR">Tablas!$A$44:$A$50</definedName>
    <definedName name="Selección">Tablas!$A$3:$A$5</definedName>
    <definedName name="SEXO" localSheetId="5">Tablas!$A$9:$A$10</definedName>
    <definedName name="SEXO">Tablas!$A$9:$A$10</definedName>
    <definedName name="SIT_LABORAL">Tablas!$A$30:$A$34</definedName>
    <definedName name="_xlnm.Print_Titles" localSheetId="4">'Datos GESCUR'!$2:$12</definedName>
    <definedName name="_xlnm.Print_Titles" localSheetId="0">'FMG11-SFTT-24 Solicitudes'!$2:$12</definedName>
    <definedName name="_xlnm.Print_Titles" localSheetId="2">'FMG11-SFTT-26 Cont asistencia'!$1:$16</definedName>
    <definedName name="_xlnm.Print_Titles" localSheetId="3">'FMG11-SFTT-28 Encuestas'!$A:$D</definedName>
  </definedNames>
  <calcPr calcId="152511"/>
</workbook>
</file>

<file path=xl/calcChain.xml><?xml version="1.0" encoding="utf-8"?>
<calcChain xmlns="http://schemas.openxmlformats.org/spreadsheetml/2006/main">
  <c r="C18" i="10" l="1"/>
  <c r="D18" i="10"/>
  <c r="E18" i="10"/>
  <c r="C19" i="10"/>
  <c r="D19" i="10"/>
  <c r="E19" i="10"/>
  <c r="C20" i="10"/>
  <c r="D20" i="10"/>
  <c r="E20" i="10"/>
  <c r="C21" i="10"/>
  <c r="D21" i="10"/>
  <c r="E21" i="10"/>
  <c r="C22" i="10"/>
  <c r="D22" i="10"/>
  <c r="E22" i="10"/>
  <c r="C23" i="10"/>
  <c r="D23" i="10"/>
  <c r="E23" i="10"/>
  <c r="C24" i="10"/>
  <c r="D24" i="10"/>
  <c r="E24" i="10"/>
  <c r="C25" i="10"/>
  <c r="D25" i="10"/>
  <c r="E25" i="10"/>
  <c r="C26" i="10"/>
  <c r="D26" i="10"/>
  <c r="E26" i="10"/>
  <c r="E17" i="10"/>
  <c r="D17" i="10"/>
  <c r="C17" i="10"/>
  <c r="C25" i="9"/>
  <c r="D25" i="9"/>
  <c r="E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D24" i="9"/>
  <c r="E24" i="9"/>
  <c r="C24" i="9"/>
  <c r="B9" i="13" l="1"/>
  <c r="A9" i="13"/>
  <c r="B7" i="13"/>
  <c r="A7" i="13"/>
  <c r="B5" i="13"/>
  <c r="A5" i="13"/>
  <c r="B3" i="13"/>
  <c r="A3" i="13"/>
  <c r="C33" i="13"/>
  <c r="C32" i="13"/>
  <c r="C31" i="13"/>
  <c r="C30" i="13"/>
  <c r="C29" i="13"/>
  <c r="C28" i="13"/>
  <c r="C27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C34" i="13" s="1"/>
  <c r="C26" i="13"/>
  <c r="C25" i="13"/>
  <c r="C24" i="13"/>
  <c r="C23" i="13"/>
  <c r="C22" i="13"/>
  <c r="C21" i="13"/>
  <c r="C19" i="13"/>
  <c r="C18" i="13"/>
  <c r="C17" i="13"/>
  <c r="C16" i="13"/>
  <c r="C15" i="13"/>
  <c r="C14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C12" i="13" s="1"/>
  <c r="C13" i="13" l="1"/>
  <c r="C20" i="13"/>
  <c r="A3" i="9"/>
  <c r="C3" i="9"/>
  <c r="A5" i="9"/>
  <c r="C5" i="9"/>
  <c r="A7" i="9"/>
  <c r="C7" i="9"/>
  <c r="A9" i="9"/>
  <c r="C9" i="9"/>
  <c r="A14" i="12"/>
  <c r="B14" i="12"/>
  <c r="C14" i="12"/>
  <c r="D14" i="12"/>
  <c r="E14" i="12"/>
  <c r="F14" i="12"/>
  <c r="A15" i="12"/>
  <c r="B15" i="12"/>
  <c r="C15" i="12"/>
  <c r="D15" i="12"/>
  <c r="E15" i="12"/>
  <c r="F15" i="12"/>
  <c r="A16" i="12"/>
  <c r="B16" i="12"/>
  <c r="C16" i="12"/>
  <c r="D16" i="12"/>
  <c r="E16" i="12"/>
  <c r="F16" i="12"/>
  <c r="A17" i="12"/>
  <c r="B17" i="12"/>
  <c r="C17" i="12"/>
  <c r="D17" i="12"/>
  <c r="E17" i="12"/>
  <c r="F17" i="12"/>
  <c r="A18" i="12"/>
  <c r="B18" i="12"/>
  <c r="C18" i="12"/>
  <c r="D18" i="12"/>
  <c r="E18" i="12"/>
  <c r="F18" i="12"/>
  <c r="A19" i="12"/>
  <c r="B19" i="12"/>
  <c r="C19" i="12"/>
  <c r="D19" i="12"/>
  <c r="E19" i="12"/>
  <c r="F19" i="12"/>
  <c r="A20" i="12"/>
  <c r="B20" i="12"/>
  <c r="C20" i="12"/>
  <c r="D20" i="12"/>
  <c r="E20" i="12"/>
  <c r="F20" i="12"/>
  <c r="A21" i="12"/>
  <c r="B21" i="12"/>
  <c r="C21" i="12"/>
  <c r="D21" i="12"/>
  <c r="E21" i="12"/>
  <c r="F21" i="12"/>
  <c r="A22" i="12"/>
  <c r="B22" i="12"/>
  <c r="C22" i="12"/>
  <c r="D22" i="12"/>
  <c r="E22" i="12"/>
  <c r="F22" i="12"/>
  <c r="A23" i="12"/>
  <c r="B23" i="12"/>
  <c r="C23" i="12"/>
  <c r="D23" i="12"/>
  <c r="E23" i="12"/>
  <c r="F23" i="12"/>
  <c r="A24" i="12"/>
  <c r="B24" i="12"/>
  <c r="C24" i="12"/>
  <c r="D24" i="12"/>
  <c r="E24" i="12"/>
  <c r="F24" i="12"/>
  <c r="A25" i="12"/>
  <c r="B25" i="12"/>
  <c r="C25" i="12"/>
  <c r="D25" i="12"/>
  <c r="E25" i="12"/>
  <c r="F25" i="12"/>
  <c r="A26" i="12"/>
  <c r="B26" i="12"/>
  <c r="C26" i="12"/>
  <c r="D26" i="12"/>
  <c r="E26" i="12"/>
  <c r="F26" i="12"/>
  <c r="A27" i="12"/>
  <c r="B27" i="12"/>
  <c r="C27" i="12"/>
  <c r="D27" i="12"/>
  <c r="E27" i="12"/>
  <c r="F27" i="12"/>
  <c r="A28" i="12"/>
  <c r="B28" i="12"/>
  <c r="C28" i="12"/>
  <c r="D28" i="12"/>
  <c r="E28" i="12"/>
  <c r="F28" i="12"/>
  <c r="A29" i="12"/>
  <c r="B29" i="12"/>
  <c r="C29" i="12"/>
  <c r="D29" i="12"/>
  <c r="E29" i="12"/>
  <c r="F29" i="12"/>
  <c r="A30" i="12"/>
  <c r="B30" i="12"/>
  <c r="C30" i="12"/>
  <c r="D30" i="12"/>
  <c r="E30" i="12"/>
  <c r="F30" i="12"/>
  <c r="A31" i="12"/>
  <c r="B31" i="12"/>
  <c r="C31" i="12"/>
  <c r="D31" i="12"/>
  <c r="E31" i="12"/>
  <c r="F31" i="12"/>
  <c r="A32" i="12"/>
  <c r="B32" i="12"/>
  <c r="C32" i="12"/>
  <c r="D32" i="12"/>
  <c r="E32" i="12"/>
  <c r="F32" i="12"/>
  <c r="A33" i="12"/>
  <c r="B33" i="12"/>
  <c r="C33" i="12"/>
  <c r="D33" i="12"/>
  <c r="E33" i="12"/>
  <c r="F33" i="12"/>
  <c r="A34" i="12"/>
  <c r="B34" i="12"/>
  <c r="C34" i="12"/>
  <c r="D34" i="12"/>
  <c r="E34" i="12"/>
  <c r="F34" i="12"/>
  <c r="A35" i="12"/>
  <c r="B35" i="12"/>
  <c r="C35" i="12"/>
  <c r="D35" i="12"/>
  <c r="E35" i="12"/>
  <c r="F35" i="12"/>
  <c r="A36" i="12"/>
  <c r="B36" i="12"/>
  <c r="C36" i="12"/>
  <c r="D36" i="12"/>
  <c r="E36" i="12"/>
  <c r="F36" i="12"/>
  <c r="A37" i="12"/>
  <c r="B37" i="12"/>
  <c r="C37" i="12"/>
  <c r="D37" i="12"/>
  <c r="E37" i="12"/>
  <c r="F37" i="12"/>
  <c r="A38" i="12"/>
  <c r="B38" i="12"/>
  <c r="C38" i="12"/>
  <c r="D38" i="12"/>
  <c r="E38" i="12"/>
  <c r="F38" i="12"/>
  <c r="A39" i="12"/>
  <c r="B39" i="12"/>
  <c r="C39" i="12"/>
  <c r="D39" i="12"/>
  <c r="E39" i="12"/>
  <c r="F39" i="12"/>
  <c r="A40" i="12"/>
  <c r="B40" i="12"/>
  <c r="C40" i="12"/>
  <c r="D40" i="12"/>
  <c r="E40" i="12"/>
  <c r="F40" i="12"/>
  <c r="A41" i="12"/>
  <c r="B41" i="12"/>
  <c r="C41" i="12"/>
  <c r="D41" i="12"/>
  <c r="E41" i="12"/>
  <c r="F41" i="12"/>
  <c r="A42" i="12"/>
  <c r="B42" i="12"/>
  <c r="C42" i="12"/>
  <c r="D42" i="12"/>
  <c r="E42" i="12"/>
  <c r="F42" i="12"/>
  <c r="A43" i="12"/>
  <c r="B43" i="12"/>
  <c r="C43" i="12"/>
  <c r="D43" i="12"/>
  <c r="E43" i="12"/>
  <c r="F43" i="12"/>
  <c r="A44" i="12"/>
  <c r="B44" i="12"/>
  <c r="C44" i="12"/>
  <c r="D44" i="12"/>
  <c r="E44" i="12"/>
  <c r="F44" i="12"/>
  <c r="A45" i="12"/>
  <c r="B45" i="12"/>
  <c r="C45" i="12"/>
  <c r="D45" i="12"/>
  <c r="E45" i="12"/>
  <c r="F45" i="12"/>
  <c r="A46" i="12"/>
  <c r="B46" i="12"/>
  <c r="C46" i="12"/>
  <c r="D46" i="12"/>
  <c r="E46" i="12"/>
  <c r="F46" i="12"/>
  <c r="A47" i="12"/>
  <c r="B47" i="12"/>
  <c r="C47" i="12"/>
  <c r="D47" i="12"/>
  <c r="E47" i="12"/>
  <c r="F47" i="12"/>
  <c r="A48" i="12"/>
  <c r="B48" i="12"/>
  <c r="C48" i="12"/>
  <c r="D48" i="12"/>
  <c r="E48" i="12"/>
  <c r="F48" i="12"/>
  <c r="A49" i="12"/>
  <c r="B49" i="12"/>
  <c r="C49" i="12"/>
  <c r="D49" i="12"/>
  <c r="E49" i="12"/>
  <c r="F49" i="12"/>
  <c r="A50" i="12"/>
  <c r="B50" i="12"/>
  <c r="C50" i="12"/>
  <c r="D50" i="12"/>
  <c r="E50" i="12"/>
  <c r="F50" i="12"/>
  <c r="A51" i="12"/>
  <c r="B51" i="12"/>
  <c r="C51" i="12"/>
  <c r="D51" i="12"/>
  <c r="E51" i="12"/>
  <c r="F51" i="12"/>
  <c r="A52" i="12"/>
  <c r="B52" i="12"/>
  <c r="C52" i="12"/>
  <c r="D52" i="12"/>
  <c r="E52" i="12"/>
  <c r="F52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H13" i="12"/>
  <c r="G13" i="12"/>
  <c r="F13" i="12"/>
  <c r="E13" i="12"/>
  <c r="D13" i="12"/>
  <c r="C13" i="12"/>
  <c r="B13" i="12"/>
  <c r="A13" i="12"/>
  <c r="C9" i="10"/>
  <c r="A9" i="10"/>
  <c r="C7" i="12"/>
  <c r="A7" i="12"/>
  <c r="C5" i="12"/>
  <c r="A5" i="12"/>
  <c r="C3" i="12"/>
  <c r="A3" i="12"/>
  <c r="C7" i="10"/>
  <c r="A7" i="10"/>
  <c r="C5" i="10"/>
  <c r="A5" i="10"/>
  <c r="C3" i="10"/>
  <c r="A3" i="10"/>
</calcChain>
</file>

<file path=xl/sharedStrings.xml><?xml version="1.0" encoding="utf-8"?>
<sst xmlns="http://schemas.openxmlformats.org/spreadsheetml/2006/main" count="1241" uniqueCount="790">
  <si>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</si>
  <si>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</si>
  <si>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</si>
  <si>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</si>
  <si>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</si>
  <si>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</si>
  <si>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</si>
  <si>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</si>
  <si>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</si>
  <si>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</si>
  <si>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</si>
  <si>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</si>
  <si>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</si>
  <si>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</si>
  <si>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</si>
  <si>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</si>
  <si>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</si>
  <si>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</si>
  <si>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</si>
  <si>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</si>
  <si>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</si>
  <si>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</si>
  <si>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</si>
  <si>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</si>
  <si>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</si>
  <si>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</si>
  <si>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</si>
  <si>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</si>
  <si>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901</t>
  </si>
  <si>
    <t>902</t>
  </si>
  <si>
    <t>CP</t>
  </si>
  <si>
    <t>MURCIA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</si>
  <si>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</si>
  <si>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</si>
  <si>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</si>
  <si>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</si>
  <si>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</si>
  <si>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</si>
  <si>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</si>
  <si>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</si>
  <si>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</si>
  <si>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</si>
  <si>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</si>
  <si>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</si>
  <si>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</si>
  <si>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</si>
  <si>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</si>
  <si>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S</t>
  </si>
  <si>
    <t>N</t>
  </si>
  <si>
    <t>ABANILLA</t>
  </si>
  <si>
    <t>ALGARROBO (EL)</t>
  </si>
  <si>
    <t>BALONGA</t>
  </si>
  <si>
    <t>BAÑOS (LOS)</t>
  </si>
  <si>
    <t>BARINAS</t>
  </si>
  <si>
    <t>CAMPULES</t>
  </si>
  <si>
    <t>CANTALGALLO</t>
  </si>
  <si>
    <t>CANTON (EL)</t>
  </si>
  <si>
    <t>CAÑADA DE LA LEÑA</t>
  </si>
  <si>
    <t>CARRILLOS (LOS)</t>
  </si>
  <si>
    <t>CHICAMO (EL)</t>
  </si>
  <si>
    <t>HUERTA (LA)</t>
  </si>
  <si>
    <t>MACISVENDA</t>
  </si>
  <si>
    <t>MAFRAQUE</t>
  </si>
  <si>
    <t>PARTIDOR (EL)</t>
  </si>
  <si>
    <t>RICABACICA</t>
  </si>
  <si>
    <t>SALADO</t>
  </si>
  <si>
    <t>TOLLE (EL)</t>
  </si>
  <si>
    <t>UMBRIA (LA)</t>
  </si>
  <si>
    <t>ZARZA (LA)</t>
  </si>
  <si>
    <t>ABARAN</t>
  </si>
  <si>
    <t>BARRANCO MOLAX</t>
  </si>
  <si>
    <t>BOQUERON (EL)</t>
  </si>
  <si>
    <t>CASABLANCA</t>
  </si>
  <si>
    <t>CORONA</t>
  </si>
  <si>
    <t>HOYA DEL CAMPO</t>
  </si>
  <si>
    <t>RAMBLA DE BENITO/CUESTA EGEA</t>
  </si>
  <si>
    <t>SAN JOSE ARTESANO</t>
  </si>
  <si>
    <t>VERGELES</t>
  </si>
  <si>
    <t>VIRGEN DEL ORO</t>
  </si>
  <si>
    <t>AGUILAS</t>
  </si>
  <si>
    <t>BARRANCO</t>
  </si>
  <si>
    <t>CAMPO</t>
  </si>
  <si>
    <t>COCON</t>
  </si>
  <si>
    <t>COPE</t>
  </si>
  <si>
    <t>TEBAR</t>
  </si>
  <si>
    <t>ALBUDEITE</t>
  </si>
  <si>
    <t>AVENIDA DE CALVO SOTELO</t>
  </si>
  <si>
    <t>HUERTA DE LARA</t>
  </si>
  <si>
    <t>LA CRUZ</t>
  </si>
  <si>
    <t>MORON</t>
  </si>
  <si>
    <t>PORTICHUELO</t>
  </si>
  <si>
    <t>ALCANTARILLA</t>
  </si>
  <si>
    <t>ALEDO</t>
  </si>
  <si>
    <t>ALLOZOS (LOS)</t>
  </si>
  <si>
    <t>CANALES (LAS)</t>
  </si>
  <si>
    <t>MONIHAY</t>
  </si>
  <si>
    <t>MONTYSOL DE ESPUÑA</t>
  </si>
  <si>
    <t>PATALACHE</t>
  </si>
  <si>
    <t>ALGUAZAS</t>
  </si>
  <si>
    <t>BELTRANES (LOS)</t>
  </si>
  <si>
    <t>CAMPILLOS (LOS)</t>
  </si>
  <si>
    <t>PULLAS (LOS)</t>
  </si>
  <si>
    <t>ALHAMA DE MURCIA</t>
  </si>
  <si>
    <t>BERRO (EL)</t>
  </si>
  <si>
    <t>CAÑADAS (LAS)</t>
  </si>
  <si>
    <t>CAÑARICO (EL)</t>
  </si>
  <si>
    <t>CARMONA</t>
  </si>
  <si>
    <t>CEBAS</t>
  </si>
  <si>
    <t>COSTERA (LA)</t>
  </si>
  <si>
    <t>ESPUÑA</t>
  </si>
  <si>
    <t>FLOTAS (LAS)</t>
  </si>
  <si>
    <t>GEBAS</t>
  </si>
  <si>
    <t>LAS BARRACAS</t>
  </si>
  <si>
    <t>RAL (EL)</t>
  </si>
  <si>
    <t>RAMBLILLAS (LAS)</t>
  </si>
  <si>
    <t>ALGAIDA</t>
  </si>
  <si>
    <t>ARBOLEDAS (LAS)</t>
  </si>
  <si>
    <t>ARCHENA</t>
  </si>
  <si>
    <t>BARRIO PROVIDENCIA</t>
  </si>
  <si>
    <t>HURTADO</t>
  </si>
  <si>
    <t>SERRETILLA</t>
  </si>
  <si>
    <t>TORRE DEL JUNCO</t>
  </si>
  <si>
    <t>BASCA (LA)</t>
  </si>
  <si>
    <t>MOJON (EL)</t>
  </si>
  <si>
    <t>RAIGUERO (EL)</t>
  </si>
  <si>
    <t>ALTO PALOMO</t>
  </si>
  <si>
    <t>BAYNA</t>
  </si>
  <si>
    <t>BLANCA</t>
  </si>
  <si>
    <t>ESTACION FERREA</t>
  </si>
  <si>
    <t>HUERTA DE ARRIBA</t>
  </si>
  <si>
    <t>POZUELO ALARCON</t>
  </si>
  <si>
    <t>RUNES</t>
  </si>
  <si>
    <t>TOLLOS</t>
  </si>
  <si>
    <t>BULLAS</t>
  </si>
  <si>
    <t>CABEZO (EL)</t>
  </si>
  <si>
    <t>CARRASCALEJO (EL)</t>
  </si>
  <si>
    <t>CASA ALTA</t>
  </si>
  <si>
    <t>COPA (LA)</t>
  </si>
  <si>
    <t>FUENTES CARRASCA</t>
  </si>
  <si>
    <t>LLANO DE BULLAS (EL)</t>
  </si>
  <si>
    <t>PRADO (EL)</t>
  </si>
  <si>
    <t>UCENDA</t>
  </si>
  <si>
    <t>CALASPARRA</t>
  </si>
  <si>
    <t>CALASPARRA LA DAYA</t>
  </si>
  <si>
    <t>ESPARRAGAL</t>
  </si>
  <si>
    <t>HONDONERA</t>
  </si>
  <si>
    <t>RIO GUIPAR</t>
  </si>
  <si>
    <t>RIO MORATALLA</t>
  </si>
  <si>
    <t>VALENTIN</t>
  </si>
  <si>
    <t>MARAON</t>
  </si>
  <si>
    <t>RODEO PRIMERO O HUATAZALES</t>
  </si>
  <si>
    <t>RODEO SEGUNDO O DE ENMEDIO</t>
  </si>
  <si>
    <t>RODEO TERCERO/DE LOS TENDEROS</t>
  </si>
  <si>
    <t>RUCIAN</t>
  </si>
  <si>
    <t>ALMUDENA</t>
  </si>
  <si>
    <t>ARCHIVEL</t>
  </si>
  <si>
    <t>BARRANDA</t>
  </si>
  <si>
    <t>BENABLON</t>
  </si>
  <si>
    <t>CAMPO COY</t>
  </si>
  <si>
    <t>CANEJA</t>
  </si>
  <si>
    <t>CARAVACA DE LA CRUZ</t>
  </si>
  <si>
    <t>ENCARNACION (LA)</t>
  </si>
  <si>
    <t>HORNICO</t>
  </si>
  <si>
    <t>HUERTA</t>
  </si>
  <si>
    <t>La Encarnacion (CARAVACA)</t>
  </si>
  <si>
    <t>MORAL (EL)</t>
  </si>
  <si>
    <t>MORALEJO (EL)</t>
  </si>
  <si>
    <t>NAVARES</t>
  </si>
  <si>
    <t>PINILLA</t>
  </si>
  <si>
    <t>PRADOS</t>
  </si>
  <si>
    <t>ROYOS (LOS)</t>
  </si>
  <si>
    <t>SINGLA</t>
  </si>
  <si>
    <t>TARRAGOYA</t>
  </si>
  <si>
    <t>TARTAMUDO</t>
  </si>
  <si>
    <t>ALBUJON</t>
  </si>
  <si>
    <t>ALGAR (EL)</t>
  </si>
  <si>
    <t>ALJORRA (LA)</t>
  </si>
  <si>
    <t>ALUMBRES</t>
  </si>
  <si>
    <t>BEAL</t>
  </si>
  <si>
    <t>CAMPO NUBLA</t>
  </si>
  <si>
    <t>CANTERAS</t>
  </si>
  <si>
    <t>CARTAGENA</t>
  </si>
  <si>
    <t>CARTAGENA LOS BELONES</t>
  </si>
  <si>
    <t>CARTAGENA-MOLINO MARFAGONES</t>
  </si>
  <si>
    <t>ESCOMBRERAS DE CARTAGENA</t>
  </si>
  <si>
    <t>HONDON</t>
  </si>
  <si>
    <t>LA APARECIDA</t>
  </si>
  <si>
    <t>LA MANGA</t>
  </si>
  <si>
    <t>LENTISCAR</t>
  </si>
  <si>
    <t>LOS BARREROS</t>
  </si>
  <si>
    <t>LOS BEATOS</t>
  </si>
  <si>
    <t>LOS DOLORES</t>
  </si>
  <si>
    <t>LLANO DEL BEAL-CARTAGENA</t>
  </si>
  <si>
    <t>MAGDALENA (LA)</t>
  </si>
  <si>
    <t>MEDICOS (LOS)</t>
  </si>
  <si>
    <t>MIRANDA</t>
  </si>
  <si>
    <t>PALMA (LA)</t>
  </si>
  <si>
    <t>PERIN</t>
  </si>
  <si>
    <t>PLAN (EL)</t>
  </si>
  <si>
    <t>POZO ESTRECHO</t>
  </si>
  <si>
    <t>PUERTOS (LOS)</t>
  </si>
  <si>
    <t>RINCON DE SAN GINES</t>
  </si>
  <si>
    <t>SAN ANTONIO ABAD</t>
  </si>
  <si>
    <t>SAN FELIX</t>
  </si>
  <si>
    <t>SANTA ANA</t>
  </si>
  <si>
    <t>SANTA LUCIA</t>
  </si>
  <si>
    <t>AGUA SALADA</t>
  </si>
  <si>
    <t>BURETE</t>
  </si>
  <si>
    <t>CAMPILLO DE LOS JIMENEZ</t>
  </si>
  <si>
    <t>CAMPILLO Y SUERTES</t>
  </si>
  <si>
    <t>CANARA</t>
  </si>
  <si>
    <t>CAÑADA DE CANARA</t>
  </si>
  <si>
    <t>CARRASQUILLA</t>
  </si>
  <si>
    <t>CEHEGIN</t>
  </si>
  <si>
    <t>CHAPARRAL</t>
  </si>
  <si>
    <t>ESCOBAR</t>
  </si>
  <si>
    <t>GILICO</t>
  </si>
  <si>
    <t>RIBAZO</t>
  </si>
  <si>
    <t>VALDEPINO</t>
  </si>
  <si>
    <t>CABEZO DE VISTA ALEGRE</t>
  </si>
  <si>
    <t>CASICA (LA)</t>
  </si>
  <si>
    <t>CEUTI</t>
  </si>
  <si>
    <t>TORRAOS (LOS)</t>
  </si>
  <si>
    <t>ALMADENES</t>
  </si>
  <si>
    <t>ASCOY</t>
  </si>
  <si>
    <t>BARRATERA</t>
  </si>
  <si>
    <t>BOLVAX</t>
  </si>
  <si>
    <t>CANADILLO</t>
  </si>
  <si>
    <t>CIEZA</t>
  </si>
  <si>
    <t>FUENSANTILLA</t>
  </si>
  <si>
    <t>GINETE</t>
  </si>
  <si>
    <t>HORNO</t>
  </si>
  <si>
    <t>MARIPINAR</t>
  </si>
  <si>
    <t>PARRA (LA)</t>
  </si>
  <si>
    <t>PERDIGUERA</t>
  </si>
  <si>
    <t>RAMBLAS (LAS)</t>
  </si>
  <si>
    <t>TORRE (LA)</t>
  </si>
  <si>
    <t>VEREDILLA</t>
  </si>
  <si>
    <t>AJAUQUE</t>
  </si>
  <si>
    <t>CAPRES</t>
  </si>
  <si>
    <t>CASICAS (LAS)</t>
  </si>
  <si>
    <t>COLLADO RODADO</t>
  </si>
  <si>
    <t>FUENTE BLANCA</t>
  </si>
  <si>
    <t>GARAPACHA (LA)</t>
  </si>
  <si>
    <t>GINETA (LA)</t>
  </si>
  <si>
    <t>HOYA HERMOSA</t>
  </si>
  <si>
    <t>MATANZA (LA)</t>
  </si>
  <si>
    <t>PEÑA DE DE LA ZAFRA DE ABAJO</t>
  </si>
  <si>
    <t>PEÑA DE DE LA ZAFRA DE ARRIBA</t>
  </si>
  <si>
    <t>PEÑAS (LAS)</t>
  </si>
  <si>
    <t>RAMBLA SALADA</t>
  </si>
  <si>
    <t>RAUDA</t>
  </si>
  <si>
    <t>Almagros (FUENTE ALAMO)</t>
  </si>
  <si>
    <t>BALSAPINTADA</t>
  </si>
  <si>
    <t>CANOVAS</t>
  </si>
  <si>
    <t>CUEVAS DE REYLLO</t>
  </si>
  <si>
    <t>Escobar (FUENTE ALAMO)</t>
  </si>
  <si>
    <t>FUENTE ALAMO</t>
  </si>
  <si>
    <t>Media Legua (FUENTE ALAMO)</t>
  </si>
  <si>
    <t>Palas (FUENTE ALAMO)</t>
  </si>
  <si>
    <t>PALAS-PINILLA</t>
  </si>
  <si>
    <t>Pinilla (FUENTE ALAMO)</t>
  </si>
  <si>
    <t>ALBERQUILLA (LA)</t>
  </si>
  <si>
    <t>ALQUERIA (LA)</t>
  </si>
  <si>
    <t>CAÑADA DEL TRIGO</t>
  </si>
  <si>
    <t>CARCHE (EL)</t>
  </si>
  <si>
    <t>ENCEBRAS (LAS)</t>
  </si>
  <si>
    <t>ESTACADA (LA)</t>
  </si>
  <si>
    <t>FUENTE DEL PINO</t>
  </si>
  <si>
    <t>JUMILLA</t>
  </si>
  <si>
    <t>JUMILLA CASAS IBAQEZ</t>
  </si>
  <si>
    <t>RAJA (LA)</t>
  </si>
  <si>
    <t>ROMAN</t>
  </si>
  <si>
    <t>TERMINO DE ARRIBA</t>
  </si>
  <si>
    <t>TORRE DEL RICO</t>
  </si>
  <si>
    <t>ALAMILLO (EL)</t>
  </si>
  <si>
    <t>BELEN</t>
  </si>
  <si>
    <t>CASA MOLINA (LA)</t>
  </si>
  <si>
    <t>EGESA (LA)</t>
  </si>
  <si>
    <t>LENTISCOSAS (LAS)</t>
  </si>
  <si>
    <t>LIBRILLA</t>
  </si>
  <si>
    <t>PALACIOS (LOS)</t>
  </si>
  <si>
    <t>PERANA</t>
  </si>
  <si>
    <t>PUJANTAS (LAS)</t>
  </si>
  <si>
    <t>VICENTES (LOS)</t>
  </si>
  <si>
    <t>AGUADERAS</t>
  </si>
  <si>
    <t>ALMENDRICOS</t>
  </si>
  <si>
    <t>AVILES</t>
  </si>
  <si>
    <t>BARRANCO HONDO</t>
  </si>
  <si>
    <t>BEJAR</t>
  </si>
  <si>
    <t>CAMPILLO</t>
  </si>
  <si>
    <t>CAZALLA</t>
  </si>
  <si>
    <t>COY</t>
  </si>
  <si>
    <t>CULEBRINA</t>
  </si>
  <si>
    <t>DOÑA INES</t>
  </si>
  <si>
    <t>ESCUCHA</t>
  </si>
  <si>
    <t>FONTANARES</t>
  </si>
  <si>
    <t>GARROBILLO</t>
  </si>
  <si>
    <t>HINOJAR</t>
  </si>
  <si>
    <t>HOYA (LA)</t>
  </si>
  <si>
    <t>HUMBRIAS</t>
  </si>
  <si>
    <t>JARALES</t>
  </si>
  <si>
    <t>La Parroquia (LORCA)</t>
  </si>
  <si>
    <t>LORCA</t>
  </si>
  <si>
    <t>MARCHENA</t>
  </si>
  <si>
    <t>MORATA</t>
  </si>
  <si>
    <t>NOGALTE</t>
  </si>
  <si>
    <t>ORTILLO</t>
  </si>
  <si>
    <t>PACA (LA)</t>
  </si>
  <si>
    <t>PARRILLA</t>
  </si>
  <si>
    <t>POZO HIGUERA</t>
  </si>
  <si>
    <t>PULGARA</t>
  </si>
  <si>
    <t>PUNTARRON</t>
  </si>
  <si>
    <t>PURIAS</t>
  </si>
  <si>
    <t>RAMONETE</t>
  </si>
  <si>
    <t>RIO (EL)</t>
  </si>
  <si>
    <t>Sutullena (LORCA)</t>
  </si>
  <si>
    <t>TERCIA</t>
  </si>
  <si>
    <t>TIATA</t>
  </si>
  <si>
    <t>TORREALVILLA</t>
  </si>
  <si>
    <t>TORRECILLA</t>
  </si>
  <si>
    <t>TOVA (LA)</t>
  </si>
  <si>
    <t>ZARCILLA DE RAMOS</t>
  </si>
  <si>
    <t>ZARZADILLA DE TOTANA</t>
  </si>
  <si>
    <t>ZARZALICO</t>
  </si>
  <si>
    <t>ALTOS MOROS</t>
  </si>
  <si>
    <t>ANCHOSA (LA)</t>
  </si>
  <si>
    <t>ESTACI?N FERROCARRIL</t>
  </si>
  <si>
    <t>PALACIOS BLANCOS</t>
  </si>
  <si>
    <t>TORRECUNCOS</t>
  </si>
  <si>
    <t>VENTA DE LA ARBOLEDA</t>
  </si>
  <si>
    <t>ATALAYA</t>
  </si>
  <si>
    <t>BALSICAS</t>
  </si>
  <si>
    <t>CAÑADAS DEL ROMERO</t>
  </si>
  <si>
    <t>CAÑUELAS</t>
  </si>
  <si>
    <t>GARROBO</t>
  </si>
  <si>
    <t>IFRE-CAÑADA DE GALLEGO</t>
  </si>
  <si>
    <t>IFRE-PASTRANA</t>
  </si>
  <si>
    <t>LEIVA</t>
  </si>
  <si>
    <t>MAJADA (LA)</t>
  </si>
  <si>
    <t>MAZARRON</t>
  </si>
  <si>
    <t>MINGRANO</t>
  </si>
  <si>
    <t>MORERAS (LAS)</t>
  </si>
  <si>
    <t>PUERTO DE MAZARRON</t>
  </si>
  <si>
    <t>Puerto de Mazarron (MAZARRON)</t>
  </si>
  <si>
    <t>RINCONES</t>
  </si>
  <si>
    <t>SALADILLO</t>
  </si>
  <si>
    <t>ALBARDA</t>
  </si>
  <si>
    <t>CAMPOTEJAR ALTA</t>
  </si>
  <si>
    <t>CAMPOTEJAR BAJA</t>
  </si>
  <si>
    <t>COMALA</t>
  </si>
  <si>
    <t>ESPADA (LA)</t>
  </si>
  <si>
    <t>FENAZAR</t>
  </si>
  <si>
    <t>HORNERA (LA)</t>
  </si>
  <si>
    <t>HURONA (LA)</t>
  </si>
  <si>
    <t>LLANO (EL)</t>
  </si>
  <si>
    <t>MOLINA SEGURA</t>
  </si>
  <si>
    <t>RELLANO</t>
  </si>
  <si>
    <t>RIBERA DE MOLINA</t>
  </si>
  <si>
    <t>ROMERAL</t>
  </si>
  <si>
    <t>TORREALTA</t>
  </si>
  <si>
    <t>VALIENTES (LOS)</t>
  </si>
  <si>
    <t>VIENTOS (LOS)</t>
  </si>
  <si>
    <t>ARENAL</t>
  </si>
  <si>
    <t>BENAMOR</t>
  </si>
  <si>
    <t>BENIZAR</t>
  </si>
  <si>
    <t>CAÑADA DE LA CRUZ</t>
  </si>
  <si>
    <t>COBATILLAS-</t>
  </si>
  <si>
    <t>INAZARES</t>
  </si>
  <si>
    <t>MORATALLA</t>
  </si>
  <si>
    <t>MORATALLA EL SABINAR</t>
  </si>
  <si>
    <t>MORATALLA INAZARES3</t>
  </si>
  <si>
    <t>OTOS</t>
  </si>
  <si>
    <t>RIO SEGURA</t>
  </si>
  <si>
    <t>ROBLE</t>
  </si>
  <si>
    <t>ROGATIVA</t>
  </si>
  <si>
    <t>SAN BARTOLOME</t>
  </si>
  <si>
    <t>SAN JUAN</t>
  </si>
  <si>
    <t>SARRION</t>
  </si>
  <si>
    <t>ALQUIBLA</t>
  </si>
  <si>
    <t>ARDAL</t>
  </si>
  <si>
    <t>CAGITAN</t>
  </si>
  <si>
    <t>CASAS NUEVAS</t>
  </si>
  <si>
    <t>FUENTE LIBRILLA</t>
  </si>
  <si>
    <t>HERREÑA (LA)</t>
  </si>
  <si>
    <t>HOYA NOGUERA Y CUADRADOS</t>
  </si>
  <si>
    <t>MULA</t>
  </si>
  <si>
    <t>NIÑO (EL)</t>
  </si>
  <si>
    <t>PINAR HERMOSO</t>
  </si>
  <si>
    <t>PUEBLA DE MULA (LA)</t>
  </si>
  <si>
    <t>RETAMOSA</t>
  </si>
  <si>
    <t>YECHAR</t>
  </si>
  <si>
    <t>ALBATALIA</t>
  </si>
  <si>
    <t>ALBERCA (LA)</t>
  </si>
  <si>
    <t>ALGEZARES</t>
  </si>
  <si>
    <t>ALJUCER</t>
  </si>
  <si>
    <t>ALQUERIAS</t>
  </si>
  <si>
    <t>ARBOLEJA (LA)</t>
  </si>
  <si>
    <t>BAÑOS Y MENDIGO</t>
  </si>
  <si>
    <t>BARQUEROS</t>
  </si>
  <si>
    <t>BENIAJAN</t>
  </si>
  <si>
    <t>CABEZO DE TORRES</t>
  </si>
  <si>
    <t>CAÑADA DE SAN PEDRO</t>
  </si>
  <si>
    <t>CAÑADA HERMOSA</t>
  </si>
  <si>
    <t>CARRACOY</t>
  </si>
  <si>
    <t>CASILLAS</t>
  </si>
  <si>
    <t>COBATILLAS</t>
  </si>
  <si>
    <t>CORVERA</t>
  </si>
  <si>
    <t>CHURRA</t>
  </si>
  <si>
    <t>DOLORES (LOS)</t>
  </si>
  <si>
    <t>ERA ALTA</t>
  </si>
  <si>
    <t>GARRES Y LAGES</t>
  </si>
  <si>
    <t>GEA Y TRUYOLS</t>
  </si>
  <si>
    <t>GUADALUPE</t>
  </si>
  <si>
    <t>JAVALI NUEVO</t>
  </si>
  <si>
    <t>JAVALI VIEJO</t>
  </si>
  <si>
    <t>JERONIMO Y AVILESES</t>
  </si>
  <si>
    <t>LOBOSILLO</t>
  </si>
  <si>
    <t>LLANO BRUJAS</t>
  </si>
  <si>
    <t>MARTINEZ DEL PUERTO (LOS)</t>
  </si>
  <si>
    <t>MONTEAGUDO</t>
  </si>
  <si>
    <t>MURCIA BARRIO PROGRESO</t>
  </si>
  <si>
    <t>MURCIA SAN GINES</t>
  </si>
  <si>
    <t>MURCIA-S.JOSE DE LA VEGA</t>
  </si>
  <si>
    <t>MURCIA-STGO MAYOR</t>
  </si>
  <si>
    <t>NONDUERMAS</t>
  </si>
  <si>
    <t>ÑORA (LA)</t>
  </si>
  <si>
    <t>PALMAR (EL)</t>
  </si>
  <si>
    <t>PATIÑO</t>
  </si>
  <si>
    <t>PUEBLA DE SOTO</t>
  </si>
  <si>
    <t>PUENTE TOCINOS</t>
  </si>
  <si>
    <t>PUNTAL (EL)</t>
  </si>
  <si>
    <t>RAAL (EL)</t>
  </si>
  <si>
    <t>RAMOS (LOS)</t>
  </si>
  <si>
    <t>RAYA (LA)</t>
  </si>
  <si>
    <t>RINCON DE BENISCORNIA</t>
  </si>
  <si>
    <t>RINCON DE SECA</t>
  </si>
  <si>
    <t>SAN BENITO</t>
  </si>
  <si>
    <t>SANGONERA LA SECA</t>
  </si>
  <si>
    <t>SANGONERA LA VERDE</t>
  </si>
  <si>
    <t>SANTA CRUZ</t>
  </si>
  <si>
    <t>SANTIAGO Y ZARAICHE</t>
  </si>
  <si>
    <t>SANTO ANGEL</t>
  </si>
  <si>
    <t>SUCINA</t>
  </si>
  <si>
    <t>TORREAGUERA</t>
  </si>
  <si>
    <t>VALLADOLISES</t>
  </si>
  <si>
    <t>ZARANDONA</t>
  </si>
  <si>
    <t>ZENETA</t>
  </si>
  <si>
    <t>ALQUIBLA (LA)</t>
  </si>
  <si>
    <t>ARCO (EL)</t>
  </si>
  <si>
    <t>BARRANCO (EL)</t>
  </si>
  <si>
    <t>CAMPILLO (EL)</t>
  </si>
  <si>
    <t>CUNA (LA)</t>
  </si>
  <si>
    <t>OJOS</t>
  </si>
  <si>
    <t>CABECICOS</t>
  </si>
  <si>
    <t>CHERRO</t>
  </si>
  <si>
    <t>PLIEGO</t>
  </si>
  <si>
    <t>PLIEGO ANGUILAS</t>
  </si>
  <si>
    <t>PLIEGO PLIEGO</t>
  </si>
  <si>
    <t>CABEZO DE LA JARA</t>
  </si>
  <si>
    <t>MECA</t>
  </si>
  <si>
    <t>PUERTO ADENTRO</t>
  </si>
  <si>
    <t>PUERTO LUMBRERAS</t>
  </si>
  <si>
    <t>AINAS</t>
  </si>
  <si>
    <t>ALCOBA</t>
  </si>
  <si>
    <t>ALMARCHA</t>
  </si>
  <si>
    <t>AMBROS</t>
  </si>
  <si>
    <t>BARRANDINO</t>
  </si>
  <si>
    <t>BERMEJA (LA)</t>
  </si>
  <si>
    <t>CAÑADA GIL</t>
  </si>
  <si>
    <t>COLLADO GIL</t>
  </si>
  <si>
    <t>CUERDA (LA)</t>
  </si>
  <si>
    <t>CUESTA ALTA</t>
  </si>
  <si>
    <t>FUENTE DEL CIENO</t>
  </si>
  <si>
    <t>LICHOR</t>
  </si>
  <si>
    <t>LOMAS (LAS)</t>
  </si>
  <si>
    <t>PATRUENA</t>
  </si>
  <si>
    <t>RAMBLA DE CHARRARA</t>
  </si>
  <si>
    <t>RICOTE</t>
  </si>
  <si>
    <t>VENTANAS (LAS)</t>
  </si>
  <si>
    <t>VITE</t>
  </si>
  <si>
    <t>CALAVERA (LA)</t>
  </si>
  <si>
    <t>COLONIA JULIO RUIZ DE ALDA</t>
  </si>
  <si>
    <t>GRAJUELA (LA)</t>
  </si>
  <si>
    <t>MANGA DEL MAR MENOR (LA)</t>
  </si>
  <si>
    <t>MIRADOR (EL)</t>
  </si>
  <si>
    <t>POZO ALEDO</t>
  </si>
  <si>
    <t>RODA</t>
  </si>
  <si>
    <t>SAN JAVIER</t>
  </si>
  <si>
    <t>SANTIAGO DE LA RIBERA</t>
  </si>
  <si>
    <t>TARQUINALES</t>
  </si>
  <si>
    <t>ALBALADEJO (LOS)</t>
  </si>
  <si>
    <t>ANTOLINOS (LOS)</t>
  </si>
  <si>
    <t>BEATAS (LAS)</t>
  </si>
  <si>
    <t>CASAS DE MEDINA</t>
  </si>
  <si>
    <t>CUARTEROS (LOS)</t>
  </si>
  <si>
    <t>DELGADOS (LOS)</t>
  </si>
  <si>
    <t>ESPERANZAS (LAS)</t>
  </si>
  <si>
    <t>GOMEZ (LOS)</t>
  </si>
  <si>
    <t>IMBERNONES (LOS)</t>
  </si>
  <si>
    <t>LOMA DE ABAJO</t>
  </si>
  <si>
    <t>LOMA DE ARRIBA</t>
  </si>
  <si>
    <t>LORCAS (LOS)</t>
  </si>
  <si>
    <t>MOLINO DE CHIRRETE</t>
  </si>
  <si>
    <t>MONROYES (LOS)</t>
  </si>
  <si>
    <t>PACHECAS (LAS)</t>
  </si>
  <si>
    <t>PAGAN (LO)</t>
  </si>
  <si>
    <t>PEÑASCOS (LOS)</t>
  </si>
  <si>
    <t>PINOS (LOS)</t>
  </si>
  <si>
    <t>PLAZAS (LOS)</t>
  </si>
  <si>
    <t>REVOLTONES (LOS)</t>
  </si>
  <si>
    <t>S.PEDRO DEL PINATAR</t>
  </si>
  <si>
    <t>SAEZ (LOS)</t>
  </si>
  <si>
    <t>SALERO (EL)</t>
  </si>
  <si>
    <t>SALINAS (LAS)</t>
  </si>
  <si>
    <t>TARRAGAS (LOS)</t>
  </si>
  <si>
    <t>VERAS (LOS)</t>
  </si>
  <si>
    <t>CAMACHOS (LOS)</t>
  </si>
  <si>
    <t>CAMPANA TORRE PACHECO</t>
  </si>
  <si>
    <t>DOLORES</t>
  </si>
  <si>
    <t>HORTICHUELA</t>
  </si>
  <si>
    <t>HOYAMORENA</t>
  </si>
  <si>
    <t>JIMENADO</t>
  </si>
  <si>
    <t>MEROÑOS (LOS)</t>
  </si>
  <si>
    <t>ROLDAN</t>
  </si>
  <si>
    <t>SAN CAYETANO</t>
  </si>
  <si>
    <t>SANTA ROSALIA</t>
  </si>
  <si>
    <t>TORRE PACHECO-EL ALBARDINAL</t>
  </si>
  <si>
    <t>TORREPACHECO</t>
  </si>
  <si>
    <t>CAMPO DE ABAJO</t>
  </si>
  <si>
    <t>CAMPO DE ARRIBA</t>
  </si>
  <si>
    <t>CARAMBAS (LOS)</t>
  </si>
  <si>
    <t>CONDOMINA (LA)</t>
  </si>
  <si>
    <t>COTILLAS ANTIGUA</t>
  </si>
  <si>
    <t>COTO (EL)</t>
  </si>
  <si>
    <t>FLORIDA (LA)</t>
  </si>
  <si>
    <t>HUERTA DE ABAJO</t>
  </si>
  <si>
    <t>LOMA (LA)</t>
  </si>
  <si>
    <t>MATIAS (LOS)</t>
  </si>
  <si>
    <t>MEDIA LEGUA (LA)</t>
  </si>
  <si>
    <t>PAGO TOCINO</t>
  </si>
  <si>
    <t>PARCELAS (LAS)</t>
  </si>
  <si>
    <t>PARQUE DE LAS PALMERAS</t>
  </si>
  <si>
    <t>PULPITES (LOS)</t>
  </si>
  <si>
    <t>RINCON DE LAS DELICIAS</t>
  </si>
  <si>
    <t>RODEO DE LA ERMITA (EL)</t>
  </si>
  <si>
    <t>ROMERO (LOS)</t>
  </si>
  <si>
    <t>TORRES DE COTILLAS</t>
  </si>
  <si>
    <t>COSTERA</t>
  </si>
  <si>
    <t>EL HORNICO</t>
  </si>
  <si>
    <t>LAS VIÑAS-TOTANA</t>
  </si>
  <si>
    <t>LEBOR</t>
  </si>
  <si>
    <t>MORTI</t>
  </si>
  <si>
    <t>ÑORICA</t>
  </si>
  <si>
    <t>PARETON Y CANTAREROS</t>
  </si>
  <si>
    <t>RAIGUERO</t>
  </si>
  <si>
    <t>SIERRA</t>
  </si>
  <si>
    <t>TOTANA</t>
  </si>
  <si>
    <t>VIÑAS (LAS)</t>
  </si>
  <si>
    <t>CUESTA BLANCA</t>
  </si>
  <si>
    <t>ESTACION (LA)</t>
  </si>
  <si>
    <t>FICAIRA</t>
  </si>
  <si>
    <t>RAMBLA (LA)</t>
  </si>
  <si>
    <t>VENTA PUÑALES</t>
  </si>
  <si>
    <t>LA UNION</t>
  </si>
  <si>
    <t>PORTMAN</t>
  </si>
  <si>
    <t>ROCHE</t>
  </si>
  <si>
    <t>AGUA AMARGA</t>
  </si>
  <si>
    <t>CAÑADA DE CARTIN</t>
  </si>
  <si>
    <t>FUENTE MORRA</t>
  </si>
  <si>
    <t>NTRA. SRA. ASUNCION</t>
  </si>
  <si>
    <t>SAN ROQUE</t>
  </si>
  <si>
    <t>VILLANUEVA DEL SEGURA</t>
  </si>
  <si>
    <t>VIRGEN DEL CARMEN</t>
  </si>
  <si>
    <t>CAMPO ARRIBA</t>
  </si>
  <si>
    <t>LENTISCAS</t>
  </si>
  <si>
    <t>RASPAY</t>
  </si>
  <si>
    <t>TOBARRILLAS</t>
  </si>
  <si>
    <t>YECLA</t>
  </si>
  <si>
    <t>CASAS DE LA HUERTA</t>
  </si>
  <si>
    <t>MATANZAS (CAMPO DE)</t>
  </si>
  <si>
    <t>SANTOMERA</t>
  </si>
  <si>
    <t>SISCAR (EL)</t>
  </si>
  <si>
    <t>CASAS HUERTA DE SANTOMERA</t>
  </si>
  <si>
    <t>ALCÁZARES (LOS)</t>
  </si>
  <si>
    <t>LOMAS DEL RAME (LAS)</t>
  </si>
  <si>
    <t>NAREJOS (LOS)</t>
  </si>
  <si>
    <t>PUNTA CALERA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</si>
  <si>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</si>
  <si>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</si>
  <si>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</si>
  <si>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</si>
  <si>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</si>
  <si>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</si>
  <si>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</si>
  <si>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</si>
  <si>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</si>
  <si>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BENIEL</t>
  </si>
  <si>
    <t>COD. POBLACIÓN Y PEDANÍA</t>
  </si>
  <si>
    <t>DENOMINACIÓN POBLACIÓN Y PEDANÍA</t>
  </si>
  <si>
    <t>CAMPOS DEL RIO</t>
  </si>
  <si>
    <t>FORTUNA</t>
  </si>
  <si>
    <t>LORQUI</t>
  </si>
  <si>
    <t xml:space="preserve">ULEA </t>
  </si>
  <si>
    <t>044</t>
  </si>
  <si>
    <t>Sin estudios</t>
  </si>
  <si>
    <t>Graduado Escolar</t>
  </si>
  <si>
    <t>Secundarios  (B. COU. FP2)</t>
  </si>
  <si>
    <t>E. Primarios</t>
  </si>
  <si>
    <t>Secundaris Obligatoria (FP1, 2º BUP, 4º ESO)</t>
  </si>
  <si>
    <t>Universitarios</t>
  </si>
  <si>
    <t>Otros</t>
  </si>
  <si>
    <t>No consta</t>
  </si>
  <si>
    <t>En Activo</t>
  </si>
  <si>
    <t>Desempleado</t>
  </si>
  <si>
    <t>Estudia</t>
  </si>
  <si>
    <t>CÓDIGO</t>
  </si>
  <si>
    <t>DENOMINACIÓN</t>
  </si>
  <si>
    <t>Menos de 1 año</t>
  </si>
  <si>
    <t>Entre 1 y 2 años</t>
  </si>
  <si>
    <t>2 ó más años</t>
  </si>
  <si>
    <t>AGRÍCOLA</t>
  </si>
  <si>
    <t>GANADERA</t>
  </si>
  <si>
    <t>INDUSTRIAL</t>
  </si>
  <si>
    <t>SERVICIOS</t>
  </si>
  <si>
    <t>MEDIO AMBIENTE</t>
  </si>
  <si>
    <t>SOCIEDAD DE LA INFORMACIÓN</t>
  </si>
  <si>
    <t>OTROS</t>
  </si>
  <si>
    <t>ACLARACIONES PARA LA INTRODUCCIÓN DE LOS DATOS</t>
  </si>
  <si>
    <t>En el campo "EXTRANJERO", se pondrá S ó N, en función de que se extranjero ó no</t>
  </si>
  <si>
    <t>En los campos "POBLACIÓN Y PEDANÍA", se pondrán los códigos correspondientes (Están relacionados en la pestaña COD. POBLACIÓN Y PEDANÍAS)</t>
  </si>
  <si>
    <t>En el campo "NIVEL DE ESTUDIOS", se pondrá el código correspondiente (Están relacionados en la pestaña COD. NIVEL DE ESTUDIOS)</t>
  </si>
  <si>
    <t xml:space="preserve">En el campo "SIT. LAB", </t>
  </si>
  <si>
    <t>se pondrá el código que corresponda a la situación laboral (Están relacionadas en la pestaña COD. SITUACIÓN LABORAL)</t>
  </si>
  <si>
    <r>
      <t xml:space="preserve">El dato del campo "FECHA DE NACIMIENTO", se cumplimentará con la siguiente entrada: </t>
    </r>
    <r>
      <rPr>
        <b/>
        <sz val="10"/>
        <rFont val="Arial"/>
        <family val="2"/>
      </rPr>
      <t>00/00/0000</t>
    </r>
  </si>
  <si>
    <r>
      <t xml:space="preserve">El dato del campo "LUGAR/PAIS DE NACIMIENTO", se cumplimentará con la siguiente entrada: </t>
    </r>
    <r>
      <rPr>
        <b/>
        <sz val="10"/>
        <rFont val="Arial"/>
        <family val="2"/>
      </rPr>
      <t>MURCIA/ESPAÑA</t>
    </r>
  </si>
  <si>
    <t>En el campo "ANT. PARO", se pondrá el código que corresponda (Están relacionados en la pestaña ANT. PARO)</t>
  </si>
  <si>
    <r>
      <t xml:space="preserve">En el campo "SEXO", se pondra </t>
    </r>
    <r>
      <rPr>
        <b/>
        <sz val="10"/>
        <rFont val="Arial"/>
        <family val="2"/>
      </rPr>
      <t>H</t>
    </r>
    <r>
      <rPr>
        <sz val="10"/>
        <rFont val="Arial"/>
        <family val="2"/>
      </rPr>
      <t xml:space="preserve"> para hombre y </t>
    </r>
    <r>
      <rPr>
        <b/>
        <sz val="10"/>
        <rFont val="Arial"/>
        <family val="2"/>
      </rPr>
      <t>M</t>
    </r>
    <r>
      <rPr>
        <sz val="10"/>
        <rFont val="Arial"/>
        <family val="2"/>
      </rPr>
      <t xml:space="preserve"> para mujer </t>
    </r>
  </si>
  <si>
    <t>En el campo "SECTOR", se pondrá el código del sector al que corresponda la empresa (Están relacionados en la pestaña SECTOR)</t>
  </si>
  <si>
    <t>TABLA SEXO</t>
  </si>
  <si>
    <t>H</t>
  </si>
  <si>
    <t>M</t>
  </si>
  <si>
    <t>Hombre</t>
  </si>
  <si>
    <t>Mujer</t>
  </si>
  <si>
    <t>TABLA EXTRANJERO</t>
  </si>
  <si>
    <t>Si es extranjero</t>
  </si>
  <si>
    <t>No es extranjero</t>
  </si>
  <si>
    <t>TABLA NIVEL DE ESTUDIOS</t>
  </si>
  <si>
    <t>TABLA SITUACIÓN LABORAL</t>
  </si>
  <si>
    <t>TABLA ANTIGÜEDAD PARO</t>
  </si>
  <si>
    <t>TABLA SECTOR</t>
  </si>
  <si>
    <r>
      <t>En el campo "PROVINCIA", se pondra el código de la provincia. En el caso de Murcia es 30</t>
    </r>
    <r>
      <rPr>
        <sz val="10"/>
        <color indexed="10"/>
        <rFont val="Arial"/>
        <family val="2"/>
      </rPr>
      <t xml:space="preserve"> (ver listados de provincias)</t>
    </r>
  </si>
  <si>
    <t>COD MUNICIPIO</t>
  </si>
  <si>
    <t>Denominación</t>
  </si>
  <si>
    <t>Código aula</t>
  </si>
  <si>
    <t>SOLICITANTES</t>
  </si>
  <si>
    <t>TABLA SELECCIÓN</t>
  </si>
  <si>
    <t xml:space="preserve">Sí </t>
  </si>
  <si>
    <t>No</t>
  </si>
  <si>
    <t>NC</t>
  </si>
  <si>
    <t>No cumple requisitos</t>
  </si>
  <si>
    <t>Número</t>
  </si>
  <si>
    <t>Nombre</t>
  </si>
  <si>
    <t>Descripción</t>
  </si>
  <si>
    <t>¿Ha asistido a más del 90%?</t>
  </si>
  <si>
    <t>Seleccionado</t>
  </si>
  <si>
    <t>Fecha solicitud</t>
  </si>
  <si>
    <t>Motivo no selección</t>
  </si>
  <si>
    <t>Sexo</t>
  </si>
  <si>
    <t>Fecha nacimiento</t>
  </si>
  <si>
    <t>Extranjero</t>
  </si>
  <si>
    <t>Lugar/País nacimiento</t>
  </si>
  <si>
    <t>Nacionalidad</t>
  </si>
  <si>
    <t>Direcció</t>
  </si>
  <si>
    <t>Provincia</t>
  </si>
  <si>
    <t>Población</t>
  </si>
  <si>
    <t>Pedanía</t>
  </si>
  <si>
    <t>Correo electrónico</t>
  </si>
  <si>
    <t>Tlf fijo</t>
  </si>
  <si>
    <t>Tlf móvil</t>
  </si>
  <si>
    <t>Nivel estudios</t>
  </si>
  <si>
    <t>Situación laboral</t>
  </si>
  <si>
    <t>Antigëdad paro</t>
  </si>
  <si>
    <t>CIF Empresa</t>
  </si>
  <si>
    <t>Razón social</t>
  </si>
  <si>
    <t>Entidad</t>
  </si>
  <si>
    <t>Fecha incorporació</t>
  </si>
  <si>
    <t>Titulación</t>
  </si>
  <si>
    <t>Sector</t>
  </si>
  <si>
    <t>Resultado evaluación</t>
  </si>
  <si>
    <t>TABLA ASISTENCIA</t>
  </si>
  <si>
    <t>NS</t>
  </si>
  <si>
    <t>No seleccionado</t>
  </si>
  <si>
    <t>TABLA EVALUACIÓN</t>
  </si>
  <si>
    <t>Apto</t>
  </si>
  <si>
    <t>No Apto</t>
  </si>
  <si>
    <t>NA</t>
  </si>
  <si>
    <t>No asiste</t>
  </si>
  <si>
    <t>Observaciones</t>
  </si>
  <si>
    <t>Fecha</t>
  </si>
  <si>
    <t>Nombre y apellidos</t>
  </si>
  <si>
    <t>Observaciones:</t>
  </si>
  <si>
    <t>Código Entidad</t>
  </si>
  <si>
    <t>Denominación entidad</t>
  </si>
  <si>
    <t>Código acción formativa</t>
  </si>
  <si>
    <t>Servicio de Formación y Transferencia Tecnológica</t>
  </si>
  <si>
    <t>NIF o NIE</t>
  </si>
  <si>
    <t>2º Apellido</t>
  </si>
  <si>
    <t>1er Apellido</t>
  </si>
  <si>
    <t>Localidad/Municipio</t>
  </si>
  <si>
    <t>ALUMNOS DE LA ACCIÓN FORMATIVA SELECCIONADOS</t>
  </si>
  <si>
    <t>Firma entrada</t>
  </si>
  <si>
    <t>Firma salida</t>
  </si>
  <si>
    <t>NIF Coordinador</t>
  </si>
  <si>
    <t>NIF docente</t>
  </si>
  <si>
    <t>NIF Docente 1</t>
  </si>
  <si>
    <t>NIF Docente 2</t>
  </si>
  <si>
    <t>NIF Docente 3</t>
  </si>
  <si>
    <t>Hora inicio jornada</t>
  </si>
  <si>
    <t>Hora fin jornada</t>
  </si>
  <si>
    <t>Docente 1</t>
  </si>
  <si>
    <t xml:space="preserve">Docente 2 </t>
  </si>
  <si>
    <t>Docente 3</t>
  </si>
  <si>
    <t>Firma</t>
  </si>
  <si>
    <t>Coordinador</t>
  </si>
  <si>
    <t>DATOS A CARGAR EN GESCUR</t>
  </si>
  <si>
    <t>Firma Coordinador de la acción formativa</t>
  </si>
  <si>
    <t>Fecha:</t>
  </si>
  <si>
    <r>
      <t xml:space="preserve">SOLICITANTES </t>
    </r>
    <r>
      <rPr>
        <sz val="10"/>
        <rFont val="Arial"/>
        <family val="2"/>
      </rPr>
      <t>(En función "Orden personalizado" ordenar por campo "Seleccionados" en orden descente (de la Z a la A) y por "1er apellido" en orden ascendente(de la A a la Z))</t>
    </r>
  </si>
  <si>
    <t>Es necesaria la cumplimentación de estos campos, no siendo necesaria su impresión para la firma.</t>
  </si>
  <si>
    <t>Unidades</t>
  </si>
  <si>
    <t>Material didáctico entregado a cada alumno</t>
  </si>
  <si>
    <t>Medio comunicación</t>
  </si>
  <si>
    <t>TABLA COMUNICACIÓN</t>
  </si>
  <si>
    <t>Telefónica</t>
  </si>
  <si>
    <t>Presencial</t>
  </si>
  <si>
    <t>Correo ordinario</t>
  </si>
  <si>
    <t>Fax</t>
  </si>
  <si>
    <t>PE</t>
  </si>
  <si>
    <t>Pendiente evaluación por la CARM</t>
  </si>
  <si>
    <t>Insertar en cada casilla la valoración que ha dado cada alumno a cada pregunta del 1-5 y añadir cuantas columnas como alumnos y tantos profesores como sea necesario en cada caso. Importante poner el código del curso y promotor</t>
  </si>
  <si>
    <t>A.- VALORACIÓN GENERAL DE PROGRAMA</t>
  </si>
  <si>
    <t>B.- VALORACIÓN ACCIÓN FORMATIVA</t>
  </si>
  <si>
    <t>1.-El curso ha respondido a mis expectativas</t>
  </si>
  <si>
    <t>2.-Los objetivos programados al principio se han cumplido</t>
  </si>
  <si>
    <t>3.-La programación establecida (horarios, profesores, temas,…) se ha seguido normalmente</t>
  </si>
  <si>
    <t>4.- Las materias impartidas son necesarias para mi profesión</t>
  </si>
  <si>
    <t>5.-Se ha profundizado suficientemente en los temas</t>
  </si>
  <si>
    <t>6.- Las condiciones de las aulas (luz, temperatura,…) te han parecido</t>
  </si>
  <si>
    <t>7.- Los medios didácticos (pizarras, proyectores…) los consideras.</t>
  </si>
  <si>
    <t>8.- La documentación que se entrega te parece.</t>
  </si>
  <si>
    <t>9.- El método de enseñanza utilizado por el profesor te parece.</t>
  </si>
  <si>
    <t>10.-Las prácticas realizadas las consideras.</t>
  </si>
  <si>
    <t>11.- El clima, el ambiente general y la participación del alumno lo valoras como.</t>
  </si>
  <si>
    <t>12.-Tu valoración general del módulo/curso es.</t>
  </si>
  <si>
    <t>C.- VALORACIÓN PROFESORADO</t>
  </si>
  <si>
    <t>Profesor 1 Nivel de conocimientos</t>
  </si>
  <si>
    <t>Profesor 1 Capacidad expositiva</t>
  </si>
  <si>
    <t>Profesor 2 Nivel de conocimientos</t>
  </si>
  <si>
    <t>Profesor 2 Capacidad expositiva</t>
  </si>
  <si>
    <t>Profesor 3 Nivel de conocimientos</t>
  </si>
  <si>
    <t>Profesor 3 Capacidad expositiva</t>
  </si>
  <si>
    <t>Profesor 4 Nivel de conocimientos</t>
  </si>
  <si>
    <t>Profesor 4 Capacidad expositiva</t>
  </si>
  <si>
    <t>OTRAS CUESTIONES. Relacionar todas las cuestiones indicadas en las diferentes encuestas realizadas por los alumnos</t>
  </si>
  <si>
    <t>1.1.- Más satisfactorios</t>
  </si>
  <si>
    <t>1.2.- Menos satisfactorios</t>
  </si>
  <si>
    <t>2.- Sobre que temas de los que se han tratado les gustaría tener más conocimientos</t>
  </si>
  <si>
    <t>3.- Indica aquellos aspectos que no se han comentado en este cuestionario y que consideras nos podría ayudar a ser más útil al sector</t>
  </si>
  <si>
    <t>Firma alumno</t>
  </si>
  <si>
    <t>Promedio</t>
  </si>
  <si>
    <t>Servicio de Formación y 
Transferencia Tecnológica</t>
  </si>
  <si>
    <t>Horario docente</t>
  </si>
  <si>
    <t>Tema impartido por docente</t>
  </si>
  <si>
    <t>Código edición</t>
  </si>
  <si>
    <t>Modalidad de Entrega</t>
  </si>
  <si>
    <t>Modalidad asistencia</t>
  </si>
  <si>
    <t>P</t>
  </si>
  <si>
    <t>PV</t>
  </si>
  <si>
    <t>Presencial Videoconferenica</t>
  </si>
  <si>
    <t>Modalidad</t>
  </si>
  <si>
    <t>Modalidad envío material</t>
  </si>
  <si>
    <t>Mensajería</t>
  </si>
  <si>
    <t>¿Ha asistido al 100 % del día de hoy?</t>
  </si>
  <si>
    <t>¿Ha asistido al 100 % del horario de hoy?</t>
  </si>
  <si>
    <t>Se indicará cuando ha salido o entrado</t>
  </si>
  <si>
    <t xml:space="preserve">
SOLICITUDES, SELECCIÓN Y EVALUACIÓN DE ALUMNOS</t>
  </si>
  <si>
    <t xml:space="preserve">
MATERIAL ENTREGADO AL ALUMNO</t>
  </si>
  <si>
    <t xml:space="preserve">
CONTROL ASISTENCIA</t>
  </si>
  <si>
    <t xml:space="preserve">
Resultado Encuestas. 
Puntuación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</si>
</sst>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rgb="FFFF0000"/>
      <name val="Calibri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9"/>
      <color indexed="6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1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2" fillId="0" borderId="0"/>
  </cellStyleXfs>
  <cellXfs count="208">
    <xf numFmtId="0" fontId="0" fillId="0" borderId="0" xfId="0"/>
    <xf numFmtId="0" fontId="20" fillId="0" borderId="0" xfId="0" applyFont="1"/>
    <xf numFmtId="0" fontId="21" fillId="0" borderId="0" xfId="0" applyFont="1"/>
    <xf numFmtId="49" fontId="0" fillId="0" borderId="0" xfId="0" applyNumberFormat="1" applyAlignment="1">
      <alignment horizontal="right"/>
    </xf>
    <xf numFmtId="49" fontId="20" fillId="0" borderId="0" xfId="0" applyNumberFormat="1" applyFont="1" applyAlignment="1">
      <alignment horizontal="right"/>
    </xf>
    <xf numFmtId="0" fontId="22" fillId="0" borderId="0" xfId="0" applyFont="1"/>
    <xf numFmtId="0" fontId="0" fillId="24" borderId="0" xfId="0" applyFill="1"/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0" fillId="0" borderId="0" xfId="0" applyFill="1"/>
    <xf numFmtId="0" fontId="19" fillId="0" borderId="11" xfId="0" applyFont="1" applyBorder="1"/>
    <xf numFmtId="0" fontId="20" fillId="0" borderId="12" xfId="0" applyFont="1" applyBorder="1"/>
    <xf numFmtId="0" fontId="19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0" fillId="0" borderId="15" xfId="0" applyBorder="1"/>
    <xf numFmtId="0" fontId="0" fillId="0" borderId="16" xfId="0" applyBorder="1"/>
    <xf numFmtId="0" fontId="22" fillId="0" borderId="12" xfId="0" applyFont="1" applyBorder="1"/>
    <xf numFmtId="0" fontId="0" fillId="0" borderId="12" xfId="0" applyBorder="1"/>
    <xf numFmtId="0" fontId="0" fillId="0" borderId="13" xfId="0" applyBorder="1"/>
    <xf numFmtId="0" fontId="20" fillId="0" borderId="15" xfId="0" applyFont="1" applyBorder="1"/>
    <xf numFmtId="0" fontId="20" fillId="0" borderId="16" xfId="0" applyFont="1" applyBorder="1"/>
    <xf numFmtId="0" fontId="22" fillId="0" borderId="13" xfId="0" applyFont="1" applyBorder="1"/>
    <xf numFmtId="0" fontId="20" fillId="0" borderId="11" xfId="0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22" fillId="0" borderId="18" xfId="0" applyFont="1" applyBorder="1"/>
    <xf numFmtId="0" fontId="20" fillId="0" borderId="0" xfId="0" applyFont="1" applyBorder="1"/>
    <xf numFmtId="0" fontId="20" fillId="0" borderId="19" xfId="0" applyFont="1" applyBorder="1"/>
    <xf numFmtId="0" fontId="22" fillId="0" borderId="14" xfId="0" applyFont="1" applyBorder="1"/>
    <xf numFmtId="0" fontId="0" fillId="0" borderId="14" xfId="0" applyBorder="1"/>
    <xf numFmtId="0" fontId="22" fillId="0" borderId="0" xfId="0" applyFont="1" applyBorder="1"/>
    <xf numFmtId="0" fontId="20" fillId="0" borderId="18" xfId="0" applyFont="1" applyBorder="1"/>
    <xf numFmtId="0" fontId="25" fillId="0" borderId="0" xfId="0" applyFont="1" applyAlignment="1">
      <alignment horizontal="right" vertical="center"/>
    </xf>
    <xf numFmtId="0" fontId="19" fillId="0" borderId="0" xfId="0" applyFont="1" applyBorder="1"/>
    <xf numFmtId="0" fontId="19" fillId="0" borderId="18" xfId="0" applyFont="1" applyBorder="1"/>
    <xf numFmtId="0" fontId="19" fillId="0" borderId="23" xfId="0" applyFont="1" applyBorder="1"/>
    <xf numFmtId="0" fontId="19" fillId="0" borderId="22" xfId="0" applyFont="1" applyBorder="1"/>
    <xf numFmtId="0" fontId="19" fillId="0" borderId="10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18" fillId="0" borderId="25" xfId="35" applyFont="1" applyFill="1" applyBorder="1" applyAlignment="1">
      <alignment horizontal="center" vertical="center" wrapText="1"/>
    </xf>
    <xf numFmtId="0" fontId="18" fillId="0" borderId="25" xfId="35" applyFont="1" applyFill="1" applyBorder="1" applyAlignment="1">
      <alignment horizontal="left" vertical="center" wrapText="1"/>
    </xf>
    <xf numFmtId="49" fontId="18" fillId="0" borderId="25" xfId="35" applyNumberFormat="1" applyFont="1" applyFill="1" applyBorder="1" applyAlignment="1">
      <alignment horizontal="center" vertical="center" wrapText="1"/>
    </xf>
    <xf numFmtId="49" fontId="24" fillId="0" borderId="25" xfId="35" applyNumberFormat="1" applyFont="1" applyFill="1" applyBorder="1" applyAlignment="1">
      <alignment horizontal="center" vertical="center" wrapText="1"/>
    </xf>
    <xf numFmtId="0" fontId="0" fillId="24" borderId="26" xfId="0" applyFill="1" applyBorder="1"/>
    <xf numFmtId="0" fontId="22" fillId="24" borderId="26" xfId="0" applyFont="1" applyFill="1" applyBorder="1"/>
    <xf numFmtId="0" fontId="0" fillId="0" borderId="27" xfId="0" applyBorder="1"/>
    <xf numFmtId="0" fontId="0" fillId="24" borderId="27" xfId="0" applyFill="1" applyBorder="1"/>
    <xf numFmtId="0" fontId="22" fillId="24" borderId="27" xfId="0" applyFont="1" applyFill="1" applyBorder="1"/>
    <xf numFmtId="0" fontId="22" fillId="0" borderId="27" xfId="0" applyFont="1" applyBorder="1"/>
    <xf numFmtId="0" fontId="22" fillId="24" borderId="28" xfId="0" applyFont="1" applyFill="1" applyBorder="1"/>
    <xf numFmtId="0" fontId="0" fillId="0" borderId="24" xfId="0" applyBorder="1"/>
    <xf numFmtId="0" fontId="22" fillId="0" borderId="24" xfId="0" applyFont="1" applyBorder="1"/>
    <xf numFmtId="0" fontId="0" fillId="0" borderId="21" xfId="0" applyBorder="1"/>
    <xf numFmtId="0" fontId="19" fillId="0" borderId="11" xfId="0" applyFont="1" applyFill="1" applyBorder="1"/>
    <xf numFmtId="20" fontId="20" fillId="0" borderId="21" xfId="0" applyNumberFormat="1" applyFont="1" applyBorder="1" applyAlignment="1">
      <alignment horizontal="center"/>
    </xf>
    <xf numFmtId="14" fontId="20" fillId="0" borderId="14" xfId="0" applyNumberFormat="1" applyFont="1" applyBorder="1"/>
    <xf numFmtId="14" fontId="20" fillId="0" borderId="0" xfId="0" applyNumberFormat="1" applyFont="1" applyBorder="1"/>
    <xf numFmtId="20" fontId="20" fillId="0" borderId="0" xfId="0" applyNumberFormat="1" applyFont="1" applyBorder="1" applyAlignment="1">
      <alignment horizontal="center"/>
    </xf>
    <xf numFmtId="0" fontId="18" fillId="0" borderId="25" xfId="35" applyFont="1" applyFill="1" applyBorder="1" applyAlignment="1">
      <alignment horizontal="center" vertical="center" wrapText="1"/>
    </xf>
    <xf numFmtId="0" fontId="19" fillId="0" borderId="24" xfId="0" applyFont="1" applyBorder="1"/>
    <xf numFmtId="20" fontId="20" fillId="0" borderId="21" xfId="0" applyNumberFormat="1" applyFont="1" applyBorder="1" applyAlignment="1">
      <alignment horizontal="left"/>
    </xf>
    <xf numFmtId="0" fontId="19" fillId="0" borderId="21" xfId="0" applyFont="1" applyBorder="1"/>
    <xf numFmtId="0" fontId="19" fillId="0" borderId="14" xfId="0" applyFont="1" applyBorder="1"/>
    <xf numFmtId="0" fontId="19" fillId="0" borderId="15" xfId="0" applyFont="1" applyBorder="1"/>
    <xf numFmtId="0" fontId="22" fillId="0" borderId="27" xfId="0" applyFont="1" applyBorder="1" applyAlignment="1">
      <alignment vertical="center"/>
    </xf>
    <xf numFmtId="0" fontId="22" fillId="24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2" fillId="24" borderId="28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2" fillId="24" borderId="20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22" fillId="0" borderId="22" xfId="0" applyFont="1" applyFill="1" applyBorder="1"/>
    <xf numFmtId="0" fontId="20" fillId="24" borderId="0" xfId="0" applyFont="1" applyFill="1"/>
    <xf numFmtId="0" fontId="20" fillId="24" borderId="14" xfId="0" applyFont="1" applyFill="1" applyBorder="1"/>
    <xf numFmtId="0" fontId="0" fillId="24" borderId="16" xfId="0" applyFill="1" applyBorder="1"/>
    <xf numFmtId="0" fontId="20" fillId="24" borderId="15" xfId="0" applyFont="1" applyFill="1" applyBorder="1"/>
    <xf numFmtId="0" fontId="0" fillId="24" borderId="15" xfId="0" applyFill="1" applyBorder="1"/>
    <xf numFmtId="0" fontId="20" fillId="24" borderId="16" xfId="0" applyFont="1" applyFill="1" applyBorder="1"/>
    <xf numFmtId="0" fontId="0" fillId="24" borderId="0" xfId="0" applyFill="1" applyBorder="1"/>
    <xf numFmtId="0" fontId="0" fillId="0" borderId="30" xfId="0" applyBorder="1"/>
    <xf numFmtId="0" fontId="19" fillId="24" borderId="11" xfId="0" applyFont="1" applyFill="1" applyBorder="1"/>
    <xf numFmtId="0" fontId="20" fillId="24" borderId="13" xfId="0" applyFont="1" applyFill="1" applyBorder="1"/>
    <xf numFmtId="0" fontId="19" fillId="24" borderId="12" xfId="0" applyFont="1" applyFill="1" applyBorder="1"/>
    <xf numFmtId="0" fontId="20" fillId="24" borderId="12" xfId="0" applyFont="1" applyFill="1" applyBorder="1"/>
    <xf numFmtId="0" fontId="22" fillId="24" borderId="13" xfId="0" applyFont="1" applyFill="1" applyBorder="1"/>
    <xf numFmtId="0" fontId="0" fillId="24" borderId="12" xfId="0" applyFill="1" applyBorder="1"/>
    <xf numFmtId="0" fontId="20" fillId="24" borderId="0" xfId="0" applyFont="1" applyFill="1" applyBorder="1"/>
    <xf numFmtId="0" fontId="0" fillId="24" borderId="13" xfId="0" applyFill="1" applyBorder="1"/>
    <xf numFmtId="0" fontId="22" fillId="0" borderId="26" xfId="0" applyFont="1" applyBorder="1" applyAlignment="1">
      <alignment horizontal="center"/>
    </xf>
    <xf numFmtId="0" fontId="22" fillId="0" borderId="26" xfId="0" applyFont="1" applyBorder="1" applyAlignment="1">
      <alignment vertical="center"/>
    </xf>
    <xf numFmtId="0" fontId="22" fillId="0" borderId="26" xfId="0" applyFont="1" applyBorder="1"/>
    <xf numFmtId="0" fontId="22" fillId="24" borderId="26" xfId="0" applyFont="1" applyFill="1" applyBorder="1" applyAlignment="1">
      <alignment horizontal="left"/>
    </xf>
    <xf numFmtId="0" fontId="22" fillId="0" borderId="27" xfId="0" applyFont="1" applyBorder="1" applyAlignment="1">
      <alignment horizontal="center"/>
    </xf>
    <xf numFmtId="0" fontId="22" fillId="24" borderId="27" xfId="0" applyFont="1" applyFill="1" applyBorder="1" applyAlignment="1">
      <alignment horizontal="left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vertical="center"/>
    </xf>
    <xf numFmtId="0" fontId="22" fillId="0" borderId="28" xfId="0" applyFont="1" applyBorder="1"/>
    <xf numFmtId="0" fontId="22" fillId="24" borderId="28" xfId="0" applyFont="1" applyFill="1" applyBorder="1" applyAlignment="1">
      <alignment horizontal="left"/>
    </xf>
    <xf numFmtId="49" fontId="26" fillId="0" borderId="27" xfId="35" applyNumberFormat="1" applyFont="1" applyBorder="1"/>
    <xf numFmtId="0" fontId="26" fillId="0" borderId="27" xfId="35" applyFont="1" applyBorder="1" applyAlignment="1">
      <alignment vertical="center"/>
    </xf>
    <xf numFmtId="0" fontId="26" fillId="0" borderId="27" xfId="35" applyFont="1" applyBorder="1"/>
    <xf numFmtId="49" fontId="27" fillId="0" borderId="27" xfId="32" applyNumberFormat="1" applyFont="1" applyBorder="1"/>
    <xf numFmtId="0" fontId="0" fillId="0" borderId="20" xfId="0" applyBorder="1"/>
    <xf numFmtId="0" fontId="20" fillId="0" borderId="27" xfId="0" applyFont="1" applyBorder="1"/>
    <xf numFmtId="0" fontId="20" fillId="0" borderId="32" xfId="0" applyFont="1" applyBorder="1"/>
    <xf numFmtId="0" fontId="20" fillId="0" borderId="35" xfId="0" applyFont="1" applyBorder="1"/>
    <xf numFmtId="0" fontId="20" fillId="0" borderId="31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8" fillId="0" borderId="29" xfId="35" applyFont="1" applyFill="1" applyBorder="1" applyAlignment="1">
      <alignment horizontal="center" vertical="center"/>
    </xf>
    <xf numFmtId="0" fontId="22" fillId="24" borderId="26" xfId="0" applyFont="1" applyFill="1" applyBorder="1" applyAlignment="1">
      <alignment vertical="center"/>
    </xf>
    <xf numFmtId="0" fontId="22" fillId="24" borderId="27" xfId="0" applyFont="1" applyFill="1" applyBorder="1" applyAlignment="1">
      <alignment vertical="center"/>
    </xf>
    <xf numFmtId="0" fontId="22" fillId="24" borderId="28" xfId="0" applyFont="1" applyFill="1" applyBorder="1" applyAlignment="1">
      <alignment vertical="center"/>
    </xf>
    <xf numFmtId="0" fontId="22" fillId="0" borderId="0" xfId="45"/>
    <xf numFmtId="0" fontId="20" fillId="0" borderId="36" xfId="45" applyFont="1" applyBorder="1" applyAlignment="1">
      <alignment vertical="center" wrapText="1"/>
    </xf>
    <xf numFmtId="0" fontId="20" fillId="0" borderId="37" xfId="45" applyFont="1" applyBorder="1" applyAlignment="1">
      <alignment vertical="center" wrapText="1"/>
    </xf>
    <xf numFmtId="0" fontId="22" fillId="0" borderId="36" xfId="45" applyBorder="1"/>
    <xf numFmtId="0" fontId="22" fillId="0" borderId="37" xfId="45" applyBorder="1"/>
    <xf numFmtId="0" fontId="20" fillId="0" borderId="0" xfId="45" applyFont="1"/>
    <xf numFmtId="0" fontId="29" fillId="0" borderId="39" xfId="45" applyFont="1" applyBorder="1" applyAlignment="1">
      <alignment horizontal="center" vertical="top" wrapText="1"/>
    </xf>
    <xf numFmtId="0" fontId="22" fillId="0" borderId="40" xfId="45" applyBorder="1"/>
    <xf numFmtId="1" fontId="28" fillId="25" borderId="42" xfId="45" applyNumberFormat="1" applyFont="1" applyFill="1" applyBorder="1" applyAlignment="1">
      <alignment horizontal="center" vertical="center" wrapText="1"/>
    </xf>
    <xf numFmtId="1" fontId="29" fillId="25" borderId="42" xfId="45" applyNumberFormat="1" applyFont="1" applyFill="1" applyBorder="1" applyAlignment="1">
      <alignment horizontal="center" vertical="center" wrapText="1"/>
    </xf>
    <xf numFmtId="1" fontId="28" fillId="26" borderId="42" xfId="45" applyNumberFormat="1" applyFont="1" applyFill="1" applyBorder="1" applyAlignment="1">
      <alignment horizontal="center" vertical="center" wrapText="1"/>
    </xf>
    <xf numFmtId="1" fontId="30" fillId="24" borderId="40" xfId="45" applyNumberFormat="1" applyFont="1" applyFill="1" applyBorder="1" applyAlignment="1">
      <alignment horizontal="center" vertical="center" wrapText="1"/>
    </xf>
    <xf numFmtId="1" fontId="30" fillId="0" borderId="40" xfId="45" applyNumberFormat="1" applyFont="1" applyBorder="1" applyAlignment="1" applyProtection="1">
      <alignment horizontal="center" vertical="center" wrapText="1"/>
      <protection locked="0"/>
    </xf>
    <xf numFmtId="0" fontId="22" fillId="0" borderId="41" xfId="45" applyBorder="1"/>
    <xf numFmtId="1" fontId="30" fillId="0" borderId="41" xfId="45" applyNumberFormat="1" applyFont="1" applyBorder="1" applyAlignment="1" applyProtection="1">
      <alignment horizontal="center" vertical="center" wrapText="1"/>
      <protection locked="0"/>
    </xf>
    <xf numFmtId="1" fontId="29" fillId="0" borderId="41" xfId="45" applyNumberFormat="1" applyFont="1" applyBorder="1" applyAlignment="1" applyProtection="1">
      <alignment horizontal="center" vertical="center" wrapText="1"/>
      <protection locked="0"/>
    </xf>
    <xf numFmtId="1" fontId="30" fillId="27" borderId="40" xfId="45" applyNumberFormat="1" applyFont="1" applyFill="1" applyBorder="1" applyAlignment="1">
      <alignment horizontal="center" vertical="center" wrapText="1"/>
    </xf>
    <xf numFmtId="1" fontId="30" fillId="28" borderId="40" xfId="45" applyNumberFormat="1" applyFont="1" applyFill="1" applyBorder="1" applyAlignment="1">
      <alignment horizontal="center" vertical="center" wrapText="1"/>
    </xf>
    <xf numFmtId="0" fontId="20" fillId="0" borderId="0" xfId="45" applyFont="1" applyBorder="1"/>
    <xf numFmtId="0" fontId="22" fillId="0" borderId="0" xfId="45" applyBorder="1"/>
    <xf numFmtId="0" fontId="20" fillId="0" borderId="11" xfId="45" applyFont="1" applyBorder="1"/>
    <xf numFmtId="0" fontId="22" fillId="0" borderId="12" xfId="45" applyBorder="1"/>
    <xf numFmtId="0" fontId="22" fillId="0" borderId="13" xfId="45" applyBorder="1"/>
    <xf numFmtId="0" fontId="22" fillId="0" borderId="18" xfId="45" applyBorder="1"/>
    <xf numFmtId="0" fontId="22" fillId="0" borderId="14" xfId="45" applyBorder="1"/>
    <xf numFmtId="0" fontId="22" fillId="0" borderId="15" xfId="45" applyBorder="1"/>
    <xf numFmtId="0" fontId="20" fillId="0" borderId="18" xfId="45" applyFont="1" applyBorder="1"/>
    <xf numFmtId="0" fontId="19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/>
    <xf numFmtId="0" fontId="0" fillId="0" borderId="24" xfId="0" applyFill="1" applyBorder="1"/>
    <xf numFmtId="0" fontId="20" fillId="0" borderId="24" xfId="0" applyFont="1" applyFill="1" applyBorder="1"/>
    <xf numFmtId="0" fontId="28" fillId="25" borderId="42" xfId="45" applyFont="1" applyFill="1" applyBorder="1" applyAlignment="1">
      <alignment horizontal="left" vertical="center"/>
    </xf>
    <xf numFmtId="0" fontId="28" fillId="26" borderId="42" xfId="45" applyFont="1" applyFill="1" applyBorder="1" applyAlignment="1">
      <alignment horizontal="left" vertical="center"/>
    </xf>
    <xf numFmtId="0" fontId="30" fillId="24" borderId="40" xfId="45" applyFont="1" applyFill="1" applyBorder="1" applyAlignment="1">
      <alignment horizontal="left" vertical="center"/>
    </xf>
    <xf numFmtId="0" fontId="30" fillId="24" borderId="41" xfId="45" applyFont="1" applyFill="1" applyBorder="1" applyAlignment="1">
      <alignment horizontal="left" vertical="center"/>
    </xf>
    <xf numFmtId="0" fontId="29" fillId="27" borderId="41" xfId="45" applyFont="1" applyFill="1" applyBorder="1" applyAlignment="1">
      <alignment horizontal="left" vertical="center"/>
    </xf>
    <xf numFmtId="0" fontId="30" fillId="28" borderId="41" xfId="45" applyFont="1" applyFill="1" applyBorder="1" applyAlignment="1">
      <alignment horizontal="left" vertical="center"/>
    </xf>
    <xf numFmtId="0" fontId="28" fillId="0" borderId="42" xfId="45" applyFont="1" applyFill="1" applyBorder="1" applyAlignment="1">
      <alignment horizontal="left" vertical="center" wrapText="1"/>
    </xf>
    <xf numFmtId="0" fontId="30" fillId="0" borderId="40" xfId="45" applyFont="1" applyFill="1" applyBorder="1" applyAlignment="1">
      <alignment horizontal="left" vertical="center" wrapText="1"/>
    </xf>
    <xf numFmtId="0" fontId="29" fillId="0" borderId="40" xfId="45" applyFont="1" applyFill="1" applyBorder="1" applyAlignment="1">
      <alignment horizontal="left" vertical="center" wrapText="1"/>
    </xf>
    <xf numFmtId="0" fontId="19" fillId="0" borderId="19" xfId="0" applyFont="1" applyFill="1" applyBorder="1"/>
    <xf numFmtId="0" fontId="0" fillId="0" borderId="21" xfId="0" applyFill="1" applyBorder="1"/>
    <xf numFmtId="0" fontId="20" fillId="0" borderId="36" xfId="45" applyFont="1" applyBorder="1" applyAlignment="1">
      <alignment vertical="center"/>
    </xf>
    <xf numFmtId="0" fontId="29" fillId="0" borderId="38" xfId="45" applyFont="1" applyBorder="1" applyAlignment="1">
      <alignment horizontal="center" vertical="top" wrapText="1"/>
    </xf>
    <xf numFmtId="0" fontId="20" fillId="0" borderId="0" xfId="45" applyFont="1" applyBorder="1" applyAlignment="1">
      <alignment vertical="center" wrapText="1"/>
    </xf>
    <xf numFmtId="0" fontId="28" fillId="0" borderId="25" xfId="45" applyFont="1" applyBorder="1" applyAlignment="1">
      <alignment horizontal="center" vertical="top" wrapText="1"/>
    </xf>
    <xf numFmtId="0" fontId="19" fillId="0" borderId="13" xfId="0" applyFont="1" applyFill="1" applyBorder="1"/>
    <xf numFmtId="49" fontId="31" fillId="0" borderId="25" xfId="35" applyNumberFormat="1" applyFont="1" applyFill="1" applyBorder="1" applyAlignment="1">
      <alignment horizontal="center" vertical="center" wrapText="1"/>
    </xf>
    <xf numFmtId="0" fontId="18" fillId="0" borderId="0" xfId="35" applyFont="1" applyFill="1" applyBorder="1" applyAlignment="1">
      <alignment horizontal="center" vertical="center" wrapText="1"/>
    </xf>
    <xf numFmtId="0" fontId="22" fillId="0" borderId="14" xfId="0" applyFont="1" applyFill="1" applyBorder="1"/>
    <xf numFmtId="0" fontId="22" fillId="0" borderId="43" xfId="0" applyFont="1" applyFill="1" applyBorder="1"/>
    <xf numFmtId="0" fontId="18" fillId="0" borderId="25" xfId="35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17" xfId="0" applyFill="1" applyBorder="1" applyAlignment="1"/>
    <xf numFmtId="0" fontId="0" fillId="0" borderId="22" xfId="0" applyFill="1" applyBorder="1" applyAlignment="1"/>
    <xf numFmtId="0" fontId="1" fillId="0" borderId="22" xfId="35" applyFill="1" applyBorder="1" applyAlignment="1"/>
    <xf numFmtId="0" fontId="1" fillId="0" borderId="17" xfId="35" applyFill="1" applyBorder="1" applyAlignment="1"/>
    <xf numFmtId="0" fontId="1" fillId="0" borderId="22" xfId="35" applyFont="1" applyFill="1" applyBorder="1" applyAlignment="1"/>
    <xf numFmtId="0" fontId="22" fillId="0" borderId="22" xfId="0" applyFont="1" applyFill="1" applyBorder="1" applyAlignment="1"/>
    <xf numFmtId="0" fontId="22" fillId="0" borderId="17" xfId="0" applyFont="1" applyFill="1" applyBorder="1" applyAlignment="1"/>
    <xf numFmtId="0" fontId="0" fillId="0" borderId="17" xfId="0" applyFill="1" applyBorder="1"/>
    <xf numFmtId="0" fontId="0" fillId="0" borderId="10" xfId="0" applyFill="1" applyBorder="1"/>
    <xf numFmtId="0" fontId="19" fillId="0" borderId="18" xfId="0" applyFont="1" applyFill="1" applyBorder="1"/>
    <xf numFmtId="0" fontId="0" fillId="0" borderId="18" xfId="0" applyFill="1" applyBorder="1"/>
    <xf numFmtId="0" fontId="20" fillId="0" borderId="18" xfId="0" applyFont="1" applyFill="1" applyBorder="1"/>
    <xf numFmtId="0" fontId="20" fillId="0" borderId="14" xfId="0" applyFont="1" applyFill="1" applyBorder="1"/>
    <xf numFmtId="0" fontId="0" fillId="0" borderId="19" xfId="0" applyFill="1" applyBorder="1"/>
    <xf numFmtId="0" fontId="20" fillId="0" borderId="19" xfId="0" applyFont="1" applyFill="1" applyBorder="1"/>
    <xf numFmtId="0" fontId="20" fillId="0" borderId="16" xfId="0" applyFont="1" applyFill="1" applyBorder="1"/>
    <xf numFmtId="0" fontId="0" fillId="0" borderId="1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4" fontId="22" fillId="0" borderId="46" xfId="0" applyNumberFormat="1" applyFont="1" applyBorder="1" applyAlignment="1">
      <alignment horizontal="center" vertical="center"/>
    </xf>
    <xf numFmtId="0" fontId="22" fillId="24" borderId="46" xfId="0" applyFont="1" applyFill="1" applyBorder="1" applyAlignment="1">
      <alignment horizontal="left" vertical="center"/>
    </xf>
    <xf numFmtId="0" fontId="0" fillId="0" borderId="47" xfId="0" applyFill="1" applyBorder="1"/>
    <xf numFmtId="0" fontId="0" fillId="0" borderId="47" xfId="0" applyBorder="1"/>
    <xf numFmtId="0" fontId="0" fillId="0" borderId="4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0" xfId="0" applyBorder="1"/>
    <xf numFmtId="0" fontId="22" fillId="24" borderId="12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18" fillId="0" borderId="44" xfId="35" applyFont="1" applyFill="1" applyBorder="1" applyAlignment="1">
      <alignment horizontal="center" vertical="center" wrapText="1"/>
    </xf>
    <xf numFmtId="0" fontId="0" fillId="0" borderId="45" xfId="0" applyBorder="1" applyAlignment="1"/>
    <xf numFmtId="0" fontId="0" fillId="0" borderId="45" xfId="0" applyBorder="1" applyAlignment="1">
      <alignment vertical="center" wrapText="1"/>
    </xf>
    <xf numFmtId="0" fontId="25" fillId="0" borderId="15" xfId="45" applyFont="1" applyBorder="1" applyAlignment="1">
      <alignment horizontal="center" vertical="center" wrapText="1"/>
    </xf>
    <xf numFmtId="0" fontId="25" fillId="0" borderId="15" xfId="45" applyFont="1" applyBorder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45"/>
    <cellStyle name="Normal_Hoja1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942974</xdr:colOff>
      <xdr:row>1</xdr:row>
      <xdr:rowOff>0</xdr:rowOff>
    </xdr:to>
    <xdr:pic>
      <xdr:nvPicPr>
        <xdr:cNvPr id="3" name="Imagen 2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28575" y="3810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2</xdr:col>
      <xdr:colOff>638174</xdr:colOff>
      <xdr:row>0</xdr:row>
      <xdr:rowOff>1114425</xdr:rowOff>
    </xdr:to>
    <xdr:pic>
      <xdr:nvPicPr>
        <xdr:cNvPr id="4" name="Imagen 3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38100" y="9525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800099</xdr:colOff>
      <xdr:row>1</xdr:row>
      <xdr:rowOff>0</xdr:rowOff>
    </xdr:to>
    <xdr:pic>
      <xdr:nvPicPr>
        <xdr:cNvPr id="3" name="Imagen 2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38100" y="3810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</xdr:colOff>
      <xdr:row>0</xdr:row>
      <xdr:rowOff>41413</xdr:rowOff>
    </xdr:from>
    <xdr:to>
      <xdr:col>1</xdr:col>
      <xdr:colOff>585993</xdr:colOff>
      <xdr:row>1</xdr:row>
      <xdr:rowOff>3313</xdr:rowOff>
    </xdr:to>
    <xdr:pic>
      <xdr:nvPicPr>
        <xdr:cNvPr id="5" name="Imagen 4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16565" y="41413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809624</xdr:colOff>
      <xdr:row>1</xdr:row>
      <xdr:rowOff>0</xdr:rowOff>
    </xdr:to>
    <xdr:pic>
      <xdr:nvPicPr>
        <xdr:cNvPr id="3" name="Imagen 2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28575" y="3810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view="pageBreakPreview" topLeftCell="A22" zoomScaleNormal="100" zoomScaleSheetLayoutView="100" workbookViewId="0">
      <selection activeCell="E22" sqref="E22"/>
    </sheetView>
  </sheetViews>
  <sheetFormatPr baseColWidth="10" defaultRowHeight="13.2" x14ac:dyDescent="0.25"/>
  <cols>
    <col min="1" max="1" width="9.88671875" customWidth="1"/>
    <col min="2" max="2" width="11.44140625" customWidth="1"/>
    <col min="3" max="3" width="19" customWidth="1"/>
    <col min="4" max="4" width="22.109375" customWidth="1"/>
    <col min="5" max="5" width="20.44140625" customWidth="1"/>
    <col min="6" max="7" width="10.109375" customWidth="1"/>
    <col min="8" max="8" width="7.88671875" customWidth="1"/>
    <col min="9" max="9" width="23.5546875" customWidth="1"/>
    <col min="10" max="10" width="12.44140625" customWidth="1"/>
    <col min="11" max="11" width="14.44140625" customWidth="1"/>
    <col min="12" max="12" width="13.109375" customWidth="1"/>
    <col min="13" max="13" width="23.88671875" customWidth="1"/>
  </cols>
  <sheetData>
    <row r="1" spans="1:35" ht="90" customHeight="1" x14ac:dyDescent="0.25">
      <c r="E1" s="200" t="s">
        <v>705</v>
      </c>
      <c r="F1" s="200"/>
      <c r="G1" s="200"/>
      <c r="H1" s="200"/>
      <c r="I1" s="201" t="s">
        <v>786</v>
      </c>
      <c r="J1" s="202"/>
      <c r="K1" s="202"/>
      <c r="L1" s="202"/>
      <c r="M1" s="202"/>
    </row>
    <row r="2" spans="1:35" s="1" customFormat="1" ht="17.100000000000001" customHeight="1" x14ac:dyDescent="0.25">
      <c r="A2" s="10" t="s">
        <v>702</v>
      </c>
      <c r="B2" s="13"/>
      <c r="C2" s="12" t="s">
        <v>703</v>
      </c>
      <c r="D2" s="11"/>
      <c r="E2" s="11"/>
      <c r="F2" s="11"/>
      <c r="G2" s="11"/>
      <c r="H2" s="11"/>
      <c r="I2" s="11"/>
      <c r="J2" s="11"/>
      <c r="K2" s="23" t="s">
        <v>726</v>
      </c>
      <c r="L2" s="11"/>
      <c r="M2" s="11"/>
    </row>
    <row r="3" spans="1:35" s="1" customFormat="1" x14ac:dyDescent="0.25">
      <c r="A3" s="14"/>
      <c r="B3" s="16"/>
      <c r="C3" s="20"/>
      <c r="D3" s="15"/>
      <c r="E3" s="15"/>
      <c r="F3" s="15"/>
      <c r="G3" s="15"/>
      <c r="H3" s="15"/>
      <c r="I3" s="15"/>
      <c r="J3" s="16"/>
      <c r="K3" s="33"/>
      <c r="L3" s="28"/>
      <c r="M3" s="25"/>
    </row>
    <row r="4" spans="1:35" x14ac:dyDescent="0.25">
      <c r="A4" s="10" t="s">
        <v>654</v>
      </c>
      <c r="B4" s="22"/>
      <c r="C4" s="12" t="s">
        <v>709</v>
      </c>
      <c r="D4" s="18"/>
      <c r="E4" s="18"/>
      <c r="F4" s="18"/>
      <c r="G4" s="18"/>
      <c r="H4" s="18"/>
      <c r="I4" s="18"/>
      <c r="J4" s="25"/>
      <c r="K4" s="24"/>
      <c r="L4" s="25"/>
      <c r="M4" s="25"/>
    </row>
    <row r="5" spans="1:35" x14ac:dyDescent="0.25">
      <c r="A5" s="14"/>
      <c r="B5" s="21"/>
      <c r="C5" s="20"/>
      <c r="D5" s="20"/>
      <c r="E5" s="20"/>
      <c r="F5" s="20"/>
      <c r="G5" s="20"/>
      <c r="H5" s="20"/>
      <c r="I5" s="20"/>
      <c r="J5" s="21"/>
      <c r="K5" s="27"/>
      <c r="L5" s="25"/>
      <c r="M5" s="25"/>
    </row>
    <row r="6" spans="1:35" x14ac:dyDescent="0.25">
      <c r="A6" s="10" t="s">
        <v>774</v>
      </c>
      <c r="B6" s="22"/>
      <c r="C6" s="12" t="s">
        <v>653</v>
      </c>
      <c r="D6" s="18"/>
      <c r="E6" s="18"/>
      <c r="F6" s="18"/>
      <c r="G6" s="18"/>
      <c r="H6" s="18"/>
      <c r="I6" s="18"/>
      <c r="J6" s="25"/>
      <c r="K6" s="27"/>
      <c r="L6" s="25"/>
      <c r="M6" s="25"/>
    </row>
    <row r="7" spans="1:35" x14ac:dyDescent="0.25">
      <c r="A7" s="14"/>
      <c r="B7" s="21"/>
      <c r="C7" s="20"/>
      <c r="D7" s="15"/>
      <c r="E7" s="15"/>
      <c r="F7" s="15"/>
      <c r="G7" s="15"/>
      <c r="H7" s="15"/>
      <c r="I7" s="15"/>
      <c r="J7" s="16"/>
      <c r="K7" s="27"/>
      <c r="L7" s="25"/>
      <c r="M7" s="28"/>
    </row>
    <row r="8" spans="1:35" x14ac:dyDescent="0.25">
      <c r="A8" s="10" t="s">
        <v>713</v>
      </c>
      <c r="B8" s="28"/>
      <c r="C8" s="10" t="s">
        <v>700</v>
      </c>
      <c r="D8" s="25"/>
      <c r="E8" s="25"/>
      <c r="F8" s="25"/>
      <c r="G8" s="25"/>
      <c r="H8" s="25"/>
      <c r="I8" s="25"/>
      <c r="J8" s="25"/>
      <c r="K8" s="27"/>
      <c r="L8" s="25"/>
      <c r="M8" s="28"/>
    </row>
    <row r="9" spans="1:35" x14ac:dyDescent="0.25">
      <c r="A9" s="14"/>
      <c r="B9" s="21"/>
      <c r="C9" s="20"/>
      <c r="D9" s="15"/>
      <c r="E9" s="15"/>
      <c r="F9" s="15"/>
      <c r="G9" s="15"/>
      <c r="H9" s="15"/>
      <c r="I9" s="15"/>
      <c r="J9" s="15"/>
      <c r="K9" s="30" t="s">
        <v>727</v>
      </c>
      <c r="L9" s="15"/>
      <c r="M9" s="20"/>
    </row>
    <row r="10" spans="1:35" s="1" customFormat="1" x14ac:dyDescent="0.25"/>
    <row r="11" spans="1:35" x14ac:dyDescent="0.25">
      <c r="A11" s="1" t="s">
        <v>728</v>
      </c>
      <c r="B11" s="1"/>
      <c r="N11" s="76" t="s">
        <v>729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8" customFormat="1" ht="43.8" thickBot="1" x14ac:dyDescent="0.3">
      <c r="A12" s="41" t="s">
        <v>661</v>
      </c>
      <c r="B12" s="41" t="s">
        <v>706</v>
      </c>
      <c r="C12" s="42" t="s">
        <v>708</v>
      </c>
      <c r="D12" s="42" t="s">
        <v>707</v>
      </c>
      <c r="E12" s="42" t="s">
        <v>662</v>
      </c>
      <c r="F12" s="41" t="s">
        <v>666</v>
      </c>
      <c r="G12" s="170" t="s">
        <v>780</v>
      </c>
      <c r="H12" s="41" t="s">
        <v>665</v>
      </c>
      <c r="I12" s="41" t="s">
        <v>667</v>
      </c>
      <c r="J12" s="60" t="s">
        <v>732</v>
      </c>
      <c r="K12" s="41" t="s">
        <v>664</v>
      </c>
      <c r="L12" s="41" t="s">
        <v>689</v>
      </c>
      <c r="M12" s="41" t="s">
        <v>698</v>
      </c>
      <c r="N12" s="41" t="s">
        <v>668</v>
      </c>
      <c r="O12" s="43" t="s">
        <v>669</v>
      </c>
      <c r="P12" s="41" t="s">
        <v>670</v>
      </c>
      <c r="Q12" s="41" t="s">
        <v>671</v>
      </c>
      <c r="R12" s="41" t="s">
        <v>672</v>
      </c>
      <c r="S12" s="41" t="s">
        <v>673</v>
      </c>
      <c r="T12" s="41" t="s">
        <v>30</v>
      </c>
      <c r="U12" s="43" t="s">
        <v>674</v>
      </c>
      <c r="V12" s="43" t="s">
        <v>675</v>
      </c>
      <c r="W12" s="43" t="s">
        <v>676</v>
      </c>
      <c r="X12" s="43" t="s">
        <v>677</v>
      </c>
      <c r="Y12" s="43" t="s">
        <v>678</v>
      </c>
      <c r="Z12" s="43" t="s">
        <v>679</v>
      </c>
      <c r="AA12" s="43" t="s">
        <v>680</v>
      </c>
      <c r="AB12" s="43" t="s">
        <v>681</v>
      </c>
      <c r="AC12" s="43" t="s">
        <v>682</v>
      </c>
      <c r="AD12" s="43" t="s">
        <v>683</v>
      </c>
      <c r="AE12" s="43" t="s">
        <v>684</v>
      </c>
      <c r="AF12" s="44" t="s">
        <v>685</v>
      </c>
      <c r="AG12" s="43" t="s">
        <v>686</v>
      </c>
      <c r="AH12" s="43" t="s">
        <v>687</v>
      </c>
      <c r="AI12" s="43" t="s">
        <v>688</v>
      </c>
    </row>
    <row r="13" spans="1:35" s="5" customFormat="1" ht="20.100000000000001" customHeight="1" x14ac:dyDescent="0.25">
      <c r="A13" s="92"/>
      <c r="B13" s="70"/>
      <c r="C13" s="93"/>
      <c r="D13" s="93"/>
      <c r="E13" s="93"/>
      <c r="F13" s="93"/>
      <c r="G13" s="93"/>
      <c r="H13" s="67"/>
      <c r="I13" s="93"/>
      <c r="J13" s="115"/>
      <c r="K13" s="67"/>
      <c r="L13" s="67"/>
      <c r="M13" s="93"/>
      <c r="N13" s="46"/>
      <c r="O13" s="94"/>
      <c r="P13" s="46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5"/>
      <c r="AB13" s="95"/>
      <c r="AC13" s="46"/>
      <c r="AD13" s="94"/>
      <c r="AE13" s="94"/>
      <c r="AF13" s="94"/>
      <c r="AG13" s="94"/>
      <c r="AH13" s="94"/>
      <c r="AI13" s="46"/>
    </row>
    <row r="14" spans="1:35" s="5" customFormat="1" ht="20.100000000000001" customHeight="1" x14ac:dyDescent="0.25">
      <c r="A14" s="96"/>
      <c r="B14" s="70"/>
      <c r="C14" s="66"/>
      <c r="D14" s="66"/>
      <c r="E14" s="66"/>
      <c r="F14" s="66"/>
      <c r="G14" s="66"/>
      <c r="H14" s="68"/>
      <c r="I14" s="66"/>
      <c r="J14" s="116"/>
      <c r="K14" s="68"/>
      <c r="L14" s="68"/>
      <c r="M14" s="66"/>
      <c r="N14" s="49"/>
      <c r="O14" s="50"/>
      <c r="P14" s="49"/>
      <c r="Q14" s="50"/>
      <c r="R14" s="50"/>
      <c r="S14" s="50"/>
      <c r="T14" s="50"/>
      <c r="U14" s="50"/>
      <c r="V14" s="103"/>
      <c r="W14" s="50"/>
      <c r="X14" s="50"/>
      <c r="Y14" s="50"/>
      <c r="Z14" s="50"/>
      <c r="AA14" s="97"/>
      <c r="AB14" s="97"/>
      <c r="AC14" s="49"/>
      <c r="AD14" s="50"/>
      <c r="AE14" s="50"/>
      <c r="AF14" s="50"/>
      <c r="AG14" s="50"/>
      <c r="AH14" s="50"/>
      <c r="AI14" s="49"/>
    </row>
    <row r="15" spans="1:35" s="5" customFormat="1" ht="20.100000000000001" customHeight="1" x14ac:dyDescent="0.25">
      <c r="A15" s="96"/>
      <c r="B15" s="70"/>
      <c r="C15" s="104"/>
      <c r="D15" s="104"/>
      <c r="E15" s="104"/>
      <c r="F15" s="104"/>
      <c r="G15" s="104"/>
      <c r="H15" s="68"/>
      <c r="I15" s="66"/>
      <c r="J15" s="116"/>
      <c r="K15" s="68"/>
      <c r="L15" s="68"/>
      <c r="M15" s="104"/>
      <c r="N15" s="49"/>
      <c r="O15" s="103"/>
      <c r="P15" s="49"/>
      <c r="Q15" s="105"/>
      <c r="R15" s="105"/>
      <c r="S15" s="105"/>
      <c r="T15" s="105"/>
      <c r="U15" s="103"/>
      <c r="V15" s="103"/>
      <c r="W15" s="103"/>
      <c r="X15" s="106"/>
      <c r="Y15" s="105"/>
      <c r="Z15" s="105"/>
      <c r="AA15" s="97"/>
      <c r="AB15" s="97"/>
      <c r="AC15" s="49"/>
      <c r="AD15" s="50"/>
      <c r="AE15" s="50"/>
      <c r="AF15" s="50"/>
      <c r="AG15" s="50"/>
      <c r="AH15" s="50"/>
      <c r="AI15" s="49"/>
    </row>
    <row r="16" spans="1:35" s="5" customFormat="1" ht="20.100000000000001" customHeight="1" x14ac:dyDescent="0.25">
      <c r="A16" s="96"/>
      <c r="B16" s="70"/>
      <c r="C16" s="104"/>
      <c r="D16" s="104"/>
      <c r="E16" s="104"/>
      <c r="F16" s="104"/>
      <c r="G16" s="104"/>
      <c r="H16" s="68"/>
      <c r="I16" s="66"/>
      <c r="J16" s="116"/>
      <c r="K16" s="68"/>
      <c r="L16" s="68"/>
      <c r="M16" s="104"/>
      <c r="N16" s="49"/>
      <c r="O16" s="103"/>
      <c r="P16" s="49"/>
      <c r="Q16" s="105"/>
      <c r="R16" s="105"/>
      <c r="S16" s="105"/>
      <c r="T16" s="105"/>
      <c r="U16" s="103"/>
      <c r="V16" s="103"/>
      <c r="W16" s="103"/>
      <c r="X16" s="106"/>
      <c r="Y16" s="105"/>
      <c r="Z16" s="105"/>
      <c r="AA16" s="97"/>
      <c r="AB16" s="97"/>
      <c r="AC16" s="49"/>
      <c r="AD16" s="50"/>
      <c r="AE16" s="50"/>
      <c r="AF16" s="50"/>
      <c r="AG16" s="50"/>
      <c r="AH16" s="50"/>
      <c r="AI16" s="49"/>
    </row>
    <row r="17" spans="1:35" s="5" customFormat="1" ht="20.100000000000001" customHeight="1" x14ac:dyDescent="0.25">
      <c r="A17" s="96"/>
      <c r="B17" s="70"/>
      <c r="C17" s="66"/>
      <c r="D17" s="66"/>
      <c r="E17" s="66"/>
      <c r="F17" s="66"/>
      <c r="G17" s="66"/>
      <c r="H17" s="68"/>
      <c r="I17" s="66"/>
      <c r="J17" s="116"/>
      <c r="K17" s="68"/>
      <c r="L17" s="68"/>
      <c r="M17" s="66"/>
      <c r="N17" s="49"/>
      <c r="O17" s="50"/>
      <c r="P17" s="49"/>
      <c r="Q17" s="50"/>
      <c r="R17" s="50"/>
      <c r="S17" s="103"/>
      <c r="T17" s="50"/>
      <c r="U17" s="50"/>
      <c r="V17" s="50"/>
      <c r="W17" s="50"/>
      <c r="X17" s="50"/>
      <c r="Y17" s="50"/>
      <c r="Z17" s="50"/>
      <c r="AA17" s="97"/>
      <c r="AB17" s="97"/>
      <c r="AC17" s="49"/>
      <c r="AD17" s="50"/>
      <c r="AE17" s="50"/>
      <c r="AF17" s="50"/>
      <c r="AG17" s="50"/>
      <c r="AH17" s="50"/>
      <c r="AI17" s="49"/>
    </row>
    <row r="18" spans="1:35" s="5" customFormat="1" ht="20.100000000000001" customHeight="1" x14ac:dyDescent="0.25">
      <c r="A18" s="96"/>
      <c r="B18" s="70"/>
      <c r="C18" s="104"/>
      <c r="D18" s="104"/>
      <c r="E18" s="104"/>
      <c r="F18" s="104"/>
      <c r="G18" s="104"/>
      <c r="H18" s="68"/>
      <c r="I18" s="66"/>
      <c r="J18" s="116"/>
      <c r="K18" s="68"/>
      <c r="L18" s="68"/>
      <c r="M18" s="104"/>
      <c r="N18" s="49"/>
      <c r="O18" s="103"/>
      <c r="P18" s="49"/>
      <c r="Q18" s="105"/>
      <c r="R18" s="105"/>
      <c r="S18" s="105"/>
      <c r="T18" s="105"/>
      <c r="U18" s="103"/>
      <c r="V18" s="103"/>
      <c r="W18" s="103"/>
      <c r="X18" s="106"/>
      <c r="Y18" s="105"/>
      <c r="Z18" s="105"/>
      <c r="AA18" s="97"/>
      <c r="AB18" s="97"/>
      <c r="AC18" s="49"/>
      <c r="AD18" s="50"/>
      <c r="AE18" s="50"/>
      <c r="AF18" s="50"/>
      <c r="AG18" s="50"/>
      <c r="AH18" s="50"/>
      <c r="AI18" s="49"/>
    </row>
    <row r="19" spans="1:35" s="5" customFormat="1" ht="20.100000000000001" customHeight="1" x14ac:dyDescent="0.25">
      <c r="A19" s="96"/>
      <c r="B19" s="70"/>
      <c r="C19" s="66"/>
      <c r="D19" s="66"/>
      <c r="E19" s="66"/>
      <c r="F19" s="66"/>
      <c r="G19" s="66"/>
      <c r="H19" s="68"/>
      <c r="I19" s="66"/>
      <c r="J19" s="116"/>
      <c r="K19" s="68"/>
      <c r="L19" s="68"/>
      <c r="M19" s="66"/>
      <c r="N19" s="49"/>
      <c r="O19" s="50"/>
      <c r="P19" s="49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97"/>
      <c r="AB19" s="97"/>
      <c r="AC19" s="49"/>
      <c r="AD19" s="50"/>
      <c r="AE19" s="50"/>
      <c r="AF19" s="50"/>
      <c r="AG19" s="50"/>
      <c r="AH19" s="50"/>
      <c r="AI19" s="49"/>
    </row>
    <row r="20" spans="1:35" s="5" customFormat="1" ht="20.100000000000001" customHeight="1" x14ac:dyDescent="0.25">
      <c r="A20" s="96"/>
      <c r="B20" s="70"/>
      <c r="C20" s="66"/>
      <c r="D20" s="66"/>
      <c r="E20" s="66"/>
      <c r="F20" s="66"/>
      <c r="G20" s="66"/>
      <c r="H20" s="68"/>
      <c r="I20" s="66"/>
      <c r="J20" s="116"/>
      <c r="K20" s="68"/>
      <c r="L20" s="68"/>
      <c r="M20" s="66"/>
      <c r="N20" s="49"/>
      <c r="O20" s="50"/>
      <c r="P20" s="4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97"/>
      <c r="AB20" s="97"/>
      <c r="AC20" s="49"/>
      <c r="AD20" s="50"/>
      <c r="AE20" s="50"/>
      <c r="AF20" s="50"/>
      <c r="AG20" s="50"/>
      <c r="AH20" s="50"/>
      <c r="AI20" s="49"/>
    </row>
    <row r="21" spans="1:35" s="5" customFormat="1" ht="20.100000000000001" customHeight="1" x14ac:dyDescent="0.25">
      <c r="A21" s="96"/>
      <c r="B21" s="70"/>
      <c r="C21" s="66"/>
      <c r="D21" s="66"/>
      <c r="E21" s="66"/>
      <c r="F21" s="66"/>
      <c r="G21" s="66"/>
      <c r="H21" s="68"/>
      <c r="I21" s="66"/>
      <c r="J21" s="116"/>
      <c r="K21" s="68"/>
      <c r="L21" s="68"/>
      <c r="M21" s="66"/>
      <c r="N21" s="49"/>
      <c r="O21" s="50"/>
      <c r="P21" s="49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97"/>
      <c r="AB21" s="97"/>
      <c r="AC21" s="49"/>
      <c r="AD21" s="50"/>
      <c r="AE21" s="50"/>
      <c r="AF21" s="50"/>
      <c r="AG21" s="50"/>
      <c r="AH21" s="50"/>
      <c r="AI21" s="49"/>
    </row>
    <row r="22" spans="1:35" s="5" customFormat="1" ht="20.100000000000001" customHeight="1" x14ac:dyDescent="0.25">
      <c r="A22" s="96"/>
      <c r="B22" s="70"/>
      <c r="C22" s="66"/>
      <c r="D22" s="66"/>
      <c r="E22" s="66"/>
      <c r="F22" s="66"/>
      <c r="G22" s="66"/>
      <c r="H22" s="68"/>
      <c r="I22" s="66"/>
      <c r="J22" s="116"/>
      <c r="K22" s="68"/>
      <c r="L22" s="68"/>
      <c r="M22" s="66"/>
      <c r="N22" s="49"/>
      <c r="O22" s="50"/>
      <c r="P22" s="49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97"/>
      <c r="AB22" s="97"/>
      <c r="AC22" s="49"/>
      <c r="AD22" s="50"/>
      <c r="AE22" s="50"/>
      <c r="AF22" s="50"/>
      <c r="AG22" s="50"/>
      <c r="AH22" s="50"/>
      <c r="AI22" s="49"/>
    </row>
    <row r="23" spans="1:35" s="5" customFormat="1" ht="20.100000000000001" customHeight="1" x14ac:dyDescent="0.25">
      <c r="A23" s="96"/>
      <c r="B23" s="70"/>
      <c r="C23" s="66"/>
      <c r="D23" s="66"/>
      <c r="E23" s="66"/>
      <c r="F23" s="66"/>
      <c r="G23" s="66"/>
      <c r="H23" s="68"/>
      <c r="I23" s="66"/>
      <c r="J23" s="116"/>
      <c r="K23" s="68"/>
      <c r="L23" s="68"/>
      <c r="M23" s="66"/>
      <c r="N23" s="49"/>
      <c r="O23" s="50"/>
      <c r="P23" s="49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97"/>
      <c r="AB23" s="97"/>
      <c r="AC23" s="49"/>
      <c r="AD23" s="50"/>
      <c r="AE23" s="50"/>
      <c r="AF23" s="50"/>
      <c r="AG23" s="50"/>
      <c r="AH23" s="50"/>
      <c r="AI23" s="49"/>
    </row>
    <row r="24" spans="1:35" s="5" customFormat="1" ht="20.100000000000001" customHeight="1" x14ac:dyDescent="0.25">
      <c r="A24" s="96"/>
      <c r="B24" s="70"/>
      <c r="C24" s="66"/>
      <c r="D24" s="66"/>
      <c r="E24" s="66"/>
      <c r="F24" s="66"/>
      <c r="G24" s="66"/>
      <c r="H24" s="68"/>
      <c r="I24" s="66"/>
      <c r="J24" s="116"/>
      <c r="K24" s="68"/>
      <c r="L24" s="68"/>
      <c r="M24" s="66"/>
      <c r="N24" s="49"/>
      <c r="O24" s="50"/>
      <c r="P24" s="49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97"/>
      <c r="AB24" s="97"/>
      <c r="AC24" s="49"/>
      <c r="AD24" s="50"/>
      <c r="AE24" s="50"/>
      <c r="AF24" s="50"/>
      <c r="AG24" s="50"/>
      <c r="AH24" s="50"/>
      <c r="AI24" s="49"/>
    </row>
    <row r="25" spans="1:35" s="5" customFormat="1" ht="20.100000000000001" customHeight="1" x14ac:dyDescent="0.25">
      <c r="A25" s="96"/>
      <c r="B25" s="70"/>
      <c r="C25" s="66"/>
      <c r="D25" s="66"/>
      <c r="E25" s="66"/>
      <c r="F25" s="66"/>
      <c r="G25" s="66"/>
      <c r="H25" s="68"/>
      <c r="I25" s="66"/>
      <c r="J25" s="116"/>
      <c r="K25" s="68"/>
      <c r="L25" s="68"/>
      <c r="M25" s="66"/>
      <c r="N25" s="49"/>
      <c r="O25" s="50"/>
      <c r="P25" s="49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97"/>
      <c r="AB25" s="97"/>
      <c r="AC25" s="49"/>
      <c r="AD25" s="50"/>
      <c r="AE25" s="50"/>
      <c r="AF25" s="50"/>
      <c r="AG25" s="50"/>
      <c r="AH25" s="50"/>
      <c r="AI25" s="49"/>
    </row>
    <row r="26" spans="1:35" s="5" customFormat="1" ht="20.100000000000001" customHeight="1" x14ac:dyDescent="0.25">
      <c r="A26" s="96"/>
      <c r="B26" s="70"/>
      <c r="C26" s="66"/>
      <c r="D26" s="66"/>
      <c r="E26" s="66"/>
      <c r="F26" s="66"/>
      <c r="G26" s="66"/>
      <c r="H26" s="68"/>
      <c r="I26" s="66"/>
      <c r="J26" s="116"/>
      <c r="K26" s="68"/>
      <c r="L26" s="68"/>
      <c r="M26" s="66"/>
      <c r="N26" s="49"/>
      <c r="O26" s="50"/>
      <c r="P26" s="49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97"/>
      <c r="AB26" s="97"/>
      <c r="AC26" s="49"/>
      <c r="AD26" s="50"/>
      <c r="AE26" s="50"/>
      <c r="AF26" s="50"/>
      <c r="AG26" s="50"/>
      <c r="AH26" s="50"/>
      <c r="AI26" s="49"/>
    </row>
    <row r="27" spans="1:35" s="5" customFormat="1" ht="20.100000000000001" customHeight="1" x14ac:dyDescent="0.25">
      <c r="A27" s="96"/>
      <c r="B27" s="70"/>
      <c r="C27" s="66"/>
      <c r="D27" s="66"/>
      <c r="E27" s="66"/>
      <c r="F27" s="66"/>
      <c r="G27" s="66"/>
      <c r="H27" s="68"/>
      <c r="I27" s="66"/>
      <c r="J27" s="116"/>
      <c r="K27" s="68"/>
      <c r="L27" s="68"/>
      <c r="M27" s="66"/>
      <c r="N27" s="49"/>
      <c r="O27" s="50"/>
      <c r="P27" s="49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97"/>
      <c r="AB27" s="97"/>
      <c r="AC27" s="49"/>
      <c r="AD27" s="50"/>
      <c r="AE27" s="50"/>
      <c r="AF27" s="50"/>
      <c r="AG27" s="50"/>
      <c r="AH27" s="50"/>
      <c r="AI27" s="49"/>
    </row>
    <row r="28" spans="1:35" s="5" customFormat="1" ht="20.100000000000001" customHeight="1" x14ac:dyDescent="0.25">
      <c r="A28" s="96"/>
      <c r="B28" s="70"/>
      <c r="C28" s="66"/>
      <c r="D28" s="66"/>
      <c r="E28" s="66"/>
      <c r="F28" s="66"/>
      <c r="G28" s="66"/>
      <c r="H28" s="68"/>
      <c r="I28" s="66"/>
      <c r="J28" s="116"/>
      <c r="K28" s="68"/>
      <c r="L28" s="68"/>
      <c r="M28" s="66"/>
      <c r="N28" s="49"/>
      <c r="O28" s="50"/>
      <c r="P28" s="49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97"/>
      <c r="AB28" s="97"/>
      <c r="AC28" s="49"/>
      <c r="AD28" s="50"/>
      <c r="AE28" s="50"/>
      <c r="AF28" s="50"/>
      <c r="AG28" s="50"/>
      <c r="AH28" s="50"/>
      <c r="AI28" s="49"/>
    </row>
    <row r="29" spans="1:35" s="5" customFormat="1" ht="20.100000000000001" customHeight="1" x14ac:dyDescent="0.25">
      <c r="A29" s="96"/>
      <c r="B29" s="70"/>
      <c r="C29" s="66"/>
      <c r="D29" s="66"/>
      <c r="E29" s="66"/>
      <c r="F29" s="66"/>
      <c r="G29" s="66"/>
      <c r="H29" s="68"/>
      <c r="I29" s="66"/>
      <c r="J29" s="116"/>
      <c r="K29" s="68"/>
      <c r="L29" s="68"/>
      <c r="M29" s="66"/>
      <c r="N29" s="49"/>
      <c r="O29" s="50"/>
      <c r="P29" s="49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97"/>
      <c r="AB29" s="97"/>
      <c r="AC29" s="49"/>
      <c r="AD29" s="50"/>
      <c r="AE29" s="50"/>
      <c r="AF29" s="50"/>
      <c r="AG29" s="50"/>
      <c r="AH29" s="50"/>
      <c r="AI29" s="49"/>
    </row>
    <row r="30" spans="1:35" s="5" customFormat="1" ht="20.100000000000001" customHeight="1" x14ac:dyDescent="0.25">
      <c r="A30" s="96"/>
      <c r="B30" s="70"/>
      <c r="C30" s="66"/>
      <c r="D30" s="66"/>
      <c r="E30" s="66"/>
      <c r="F30" s="66"/>
      <c r="G30" s="66"/>
      <c r="H30" s="68"/>
      <c r="I30" s="66"/>
      <c r="J30" s="116"/>
      <c r="K30" s="68"/>
      <c r="L30" s="68"/>
      <c r="M30" s="66"/>
      <c r="N30" s="49"/>
      <c r="O30" s="50"/>
      <c r="P30" s="49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97"/>
      <c r="AB30" s="97"/>
      <c r="AC30" s="49"/>
      <c r="AD30" s="50"/>
      <c r="AE30" s="50"/>
      <c r="AF30" s="50"/>
      <c r="AG30" s="50"/>
      <c r="AH30" s="50"/>
      <c r="AI30" s="49"/>
    </row>
    <row r="31" spans="1:35" s="5" customFormat="1" ht="20.100000000000001" customHeight="1" x14ac:dyDescent="0.25">
      <c r="A31" s="96"/>
      <c r="B31" s="70"/>
      <c r="C31" s="66"/>
      <c r="D31" s="66"/>
      <c r="E31" s="66"/>
      <c r="F31" s="66"/>
      <c r="G31" s="66"/>
      <c r="H31" s="68"/>
      <c r="I31" s="66"/>
      <c r="J31" s="116"/>
      <c r="K31" s="68"/>
      <c r="L31" s="68"/>
      <c r="M31" s="66"/>
      <c r="N31" s="49"/>
      <c r="O31" s="50"/>
      <c r="P31" s="49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97"/>
      <c r="AB31" s="97"/>
      <c r="AC31" s="49"/>
      <c r="AD31" s="50"/>
      <c r="AE31" s="50"/>
      <c r="AF31" s="50"/>
      <c r="AG31" s="50"/>
      <c r="AH31" s="50"/>
      <c r="AI31" s="49"/>
    </row>
    <row r="32" spans="1:35" s="5" customFormat="1" ht="20.100000000000001" customHeight="1" x14ac:dyDescent="0.25">
      <c r="A32" s="96"/>
      <c r="B32" s="70"/>
      <c r="C32" s="66"/>
      <c r="D32" s="66"/>
      <c r="E32" s="66"/>
      <c r="F32" s="66"/>
      <c r="G32" s="66"/>
      <c r="H32" s="68"/>
      <c r="I32" s="66"/>
      <c r="J32" s="116"/>
      <c r="K32" s="68"/>
      <c r="L32" s="68"/>
      <c r="M32" s="66"/>
      <c r="N32" s="49"/>
      <c r="O32" s="50"/>
      <c r="P32" s="49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97"/>
      <c r="AB32" s="97"/>
      <c r="AC32" s="49"/>
      <c r="AD32" s="50"/>
      <c r="AE32" s="50"/>
      <c r="AF32" s="50"/>
      <c r="AG32" s="50"/>
      <c r="AH32" s="50"/>
      <c r="AI32" s="49"/>
    </row>
    <row r="33" spans="1:35" s="5" customFormat="1" ht="20.100000000000001" customHeight="1" x14ac:dyDescent="0.25">
      <c r="A33" s="96"/>
      <c r="B33" s="70"/>
      <c r="C33" s="66"/>
      <c r="D33" s="66"/>
      <c r="E33" s="66"/>
      <c r="F33" s="66"/>
      <c r="G33" s="66"/>
      <c r="H33" s="68"/>
      <c r="I33" s="66"/>
      <c r="J33" s="116"/>
      <c r="K33" s="68"/>
      <c r="L33" s="68"/>
      <c r="M33" s="66"/>
      <c r="N33" s="49"/>
      <c r="O33" s="50"/>
      <c r="P33" s="49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97"/>
      <c r="AB33" s="97"/>
      <c r="AC33" s="49"/>
      <c r="AD33" s="50"/>
      <c r="AE33" s="50"/>
      <c r="AF33" s="50"/>
      <c r="AG33" s="50"/>
      <c r="AH33" s="50"/>
      <c r="AI33" s="49"/>
    </row>
    <row r="34" spans="1:35" s="5" customFormat="1" ht="20.100000000000001" customHeight="1" x14ac:dyDescent="0.25">
      <c r="A34" s="96"/>
      <c r="B34" s="70"/>
      <c r="C34" s="66"/>
      <c r="D34" s="66"/>
      <c r="E34" s="66"/>
      <c r="F34" s="66"/>
      <c r="G34" s="66"/>
      <c r="H34" s="68"/>
      <c r="I34" s="66"/>
      <c r="J34" s="116"/>
      <c r="K34" s="68"/>
      <c r="L34" s="68"/>
      <c r="M34" s="66"/>
      <c r="N34" s="49"/>
      <c r="O34" s="50"/>
      <c r="P34" s="49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97"/>
      <c r="AB34" s="97"/>
      <c r="AC34" s="49"/>
      <c r="AD34" s="50"/>
      <c r="AE34" s="50"/>
      <c r="AF34" s="50"/>
      <c r="AG34" s="50"/>
      <c r="AH34" s="50"/>
      <c r="AI34" s="49"/>
    </row>
    <row r="35" spans="1:35" s="5" customFormat="1" ht="20.100000000000001" customHeight="1" x14ac:dyDescent="0.25">
      <c r="A35" s="96"/>
      <c r="B35" s="70"/>
      <c r="C35" s="66"/>
      <c r="D35" s="66"/>
      <c r="E35" s="66"/>
      <c r="F35" s="66"/>
      <c r="G35" s="66"/>
      <c r="H35" s="68"/>
      <c r="I35" s="66"/>
      <c r="J35" s="116"/>
      <c r="K35" s="68"/>
      <c r="L35" s="68"/>
      <c r="M35" s="66"/>
      <c r="N35" s="49"/>
      <c r="O35" s="50"/>
      <c r="P35" s="49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97"/>
      <c r="AB35" s="97"/>
      <c r="AC35" s="49"/>
      <c r="AD35" s="50"/>
      <c r="AE35" s="50"/>
      <c r="AF35" s="50"/>
      <c r="AG35" s="50"/>
      <c r="AH35" s="50"/>
      <c r="AI35" s="49"/>
    </row>
    <row r="36" spans="1:35" s="5" customFormat="1" ht="20.100000000000001" customHeight="1" x14ac:dyDescent="0.25">
      <c r="A36" s="96"/>
      <c r="B36" s="70"/>
      <c r="C36" s="66"/>
      <c r="D36" s="66"/>
      <c r="E36" s="66"/>
      <c r="F36" s="66"/>
      <c r="G36" s="66"/>
      <c r="H36" s="68"/>
      <c r="I36" s="66"/>
      <c r="J36" s="116"/>
      <c r="K36" s="68"/>
      <c r="L36" s="68"/>
      <c r="M36" s="66"/>
      <c r="N36" s="49"/>
      <c r="O36" s="50"/>
      <c r="P36" s="49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97"/>
      <c r="AB36" s="97"/>
      <c r="AC36" s="49"/>
      <c r="AD36" s="50"/>
      <c r="AE36" s="50"/>
      <c r="AF36" s="50"/>
      <c r="AG36" s="50"/>
      <c r="AH36" s="50"/>
      <c r="AI36" s="49"/>
    </row>
    <row r="37" spans="1:35" s="5" customFormat="1" ht="20.100000000000001" customHeight="1" x14ac:dyDescent="0.25">
      <c r="A37" s="96"/>
      <c r="B37" s="70"/>
      <c r="C37" s="66"/>
      <c r="D37" s="66"/>
      <c r="E37" s="66"/>
      <c r="F37" s="66"/>
      <c r="G37" s="66"/>
      <c r="H37" s="68"/>
      <c r="I37" s="66"/>
      <c r="J37" s="116"/>
      <c r="K37" s="68"/>
      <c r="L37" s="68"/>
      <c r="M37" s="66"/>
      <c r="N37" s="49"/>
      <c r="O37" s="50"/>
      <c r="P37" s="49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97"/>
      <c r="AB37" s="97"/>
      <c r="AC37" s="49"/>
      <c r="AD37" s="50"/>
      <c r="AE37" s="50"/>
      <c r="AF37" s="50"/>
      <c r="AG37" s="50"/>
      <c r="AH37" s="50"/>
      <c r="AI37" s="49"/>
    </row>
    <row r="38" spans="1:35" s="5" customFormat="1" ht="20.100000000000001" customHeight="1" x14ac:dyDescent="0.25">
      <c r="A38" s="96"/>
      <c r="B38" s="70"/>
      <c r="C38" s="66"/>
      <c r="D38" s="66"/>
      <c r="E38" s="66"/>
      <c r="F38" s="66"/>
      <c r="G38" s="66"/>
      <c r="H38" s="68"/>
      <c r="I38" s="66"/>
      <c r="J38" s="116"/>
      <c r="K38" s="68"/>
      <c r="L38" s="68"/>
      <c r="M38" s="66"/>
      <c r="N38" s="49"/>
      <c r="O38" s="50"/>
      <c r="P38" s="49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97"/>
      <c r="AB38" s="97"/>
      <c r="AC38" s="49"/>
      <c r="AD38" s="50"/>
      <c r="AE38" s="50"/>
      <c r="AF38" s="50"/>
      <c r="AG38" s="50"/>
      <c r="AH38" s="50"/>
      <c r="AI38" s="49"/>
    </row>
    <row r="39" spans="1:35" s="5" customFormat="1" ht="20.100000000000001" customHeight="1" x14ac:dyDescent="0.25">
      <c r="A39" s="96"/>
      <c r="B39" s="70"/>
      <c r="C39" s="66"/>
      <c r="D39" s="66"/>
      <c r="E39" s="66"/>
      <c r="F39" s="66"/>
      <c r="G39" s="66"/>
      <c r="H39" s="68"/>
      <c r="I39" s="66"/>
      <c r="J39" s="116"/>
      <c r="K39" s="68"/>
      <c r="L39" s="68"/>
      <c r="M39" s="66"/>
      <c r="N39" s="49"/>
      <c r="O39" s="50"/>
      <c r="P39" s="49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97"/>
      <c r="AB39" s="97"/>
      <c r="AC39" s="49"/>
      <c r="AD39" s="50"/>
      <c r="AE39" s="50"/>
      <c r="AF39" s="50"/>
      <c r="AG39" s="50"/>
      <c r="AH39" s="50"/>
      <c r="AI39" s="49"/>
    </row>
    <row r="40" spans="1:35" s="5" customFormat="1" ht="20.100000000000001" customHeight="1" x14ac:dyDescent="0.25">
      <c r="A40" s="96"/>
      <c r="B40" s="70"/>
      <c r="C40" s="66"/>
      <c r="D40" s="66"/>
      <c r="E40" s="66"/>
      <c r="F40" s="66"/>
      <c r="G40" s="66"/>
      <c r="H40" s="68"/>
      <c r="I40" s="66"/>
      <c r="J40" s="116"/>
      <c r="K40" s="68"/>
      <c r="L40" s="68"/>
      <c r="M40" s="66"/>
      <c r="N40" s="49"/>
      <c r="O40" s="50"/>
      <c r="P40" s="49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97"/>
      <c r="AB40" s="97"/>
      <c r="AC40" s="49"/>
      <c r="AD40" s="50"/>
      <c r="AE40" s="50"/>
      <c r="AF40" s="50"/>
      <c r="AG40" s="50"/>
      <c r="AH40" s="50"/>
      <c r="AI40" s="49"/>
    </row>
    <row r="41" spans="1:35" s="5" customFormat="1" ht="20.100000000000001" customHeight="1" x14ac:dyDescent="0.25">
      <c r="A41" s="96"/>
      <c r="B41" s="70"/>
      <c r="C41" s="66"/>
      <c r="D41" s="66"/>
      <c r="E41" s="66"/>
      <c r="F41" s="66"/>
      <c r="G41" s="66"/>
      <c r="H41" s="68"/>
      <c r="I41" s="66"/>
      <c r="J41" s="116"/>
      <c r="K41" s="68"/>
      <c r="L41" s="68"/>
      <c r="M41" s="66"/>
      <c r="N41" s="49"/>
      <c r="O41" s="50"/>
      <c r="P41" s="49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97"/>
      <c r="AB41" s="97"/>
      <c r="AC41" s="49"/>
      <c r="AD41" s="50"/>
      <c r="AE41" s="50"/>
      <c r="AF41" s="50"/>
      <c r="AG41" s="50"/>
      <c r="AH41" s="50"/>
      <c r="AI41" s="49"/>
    </row>
    <row r="42" spans="1:35" s="5" customFormat="1" ht="20.100000000000001" customHeight="1" x14ac:dyDescent="0.25">
      <c r="A42" s="96"/>
      <c r="B42" s="70"/>
      <c r="C42" s="66"/>
      <c r="D42" s="66"/>
      <c r="E42" s="66"/>
      <c r="F42" s="66"/>
      <c r="G42" s="66"/>
      <c r="H42" s="68"/>
      <c r="I42" s="66"/>
      <c r="J42" s="116"/>
      <c r="K42" s="68"/>
      <c r="L42" s="68"/>
      <c r="M42" s="66"/>
      <c r="N42" s="49"/>
      <c r="O42" s="50"/>
      <c r="P42" s="49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97"/>
      <c r="AB42" s="97"/>
      <c r="AC42" s="49"/>
      <c r="AD42" s="50"/>
      <c r="AE42" s="50"/>
      <c r="AF42" s="50"/>
      <c r="AG42" s="50"/>
      <c r="AH42" s="50"/>
      <c r="AI42" s="49"/>
    </row>
    <row r="43" spans="1:35" s="5" customFormat="1" ht="20.100000000000001" customHeight="1" x14ac:dyDescent="0.25">
      <c r="A43" s="96"/>
      <c r="B43" s="70"/>
      <c r="C43" s="66"/>
      <c r="D43" s="66"/>
      <c r="E43" s="66"/>
      <c r="F43" s="66"/>
      <c r="G43" s="66"/>
      <c r="H43" s="68"/>
      <c r="I43" s="66"/>
      <c r="J43" s="116"/>
      <c r="K43" s="68"/>
      <c r="L43" s="68"/>
      <c r="M43" s="66"/>
      <c r="N43" s="49"/>
      <c r="O43" s="50"/>
      <c r="P43" s="49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97"/>
      <c r="AB43" s="97"/>
      <c r="AC43" s="49"/>
      <c r="AD43" s="50"/>
      <c r="AE43" s="50"/>
      <c r="AF43" s="50"/>
      <c r="AG43" s="50"/>
      <c r="AH43" s="50"/>
      <c r="AI43" s="49"/>
    </row>
    <row r="44" spans="1:35" s="5" customFormat="1" ht="20.100000000000001" customHeight="1" x14ac:dyDescent="0.25">
      <c r="A44" s="96"/>
      <c r="B44" s="70"/>
      <c r="C44" s="66"/>
      <c r="D44" s="66"/>
      <c r="E44" s="66"/>
      <c r="F44" s="66"/>
      <c r="G44" s="66"/>
      <c r="H44" s="68"/>
      <c r="I44" s="66"/>
      <c r="J44" s="116"/>
      <c r="K44" s="68"/>
      <c r="L44" s="68"/>
      <c r="M44" s="66"/>
      <c r="N44" s="49"/>
      <c r="O44" s="50"/>
      <c r="P44" s="49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97"/>
      <c r="AB44" s="97"/>
      <c r="AC44" s="49"/>
      <c r="AD44" s="50"/>
      <c r="AE44" s="50"/>
      <c r="AF44" s="50"/>
      <c r="AG44" s="50"/>
      <c r="AH44" s="50"/>
      <c r="AI44" s="49"/>
    </row>
    <row r="45" spans="1:35" s="5" customFormat="1" ht="20.100000000000001" customHeight="1" x14ac:dyDescent="0.25">
      <c r="A45" s="96"/>
      <c r="B45" s="70"/>
      <c r="C45" s="66"/>
      <c r="D45" s="66"/>
      <c r="E45" s="66"/>
      <c r="F45" s="66"/>
      <c r="G45" s="66"/>
      <c r="H45" s="68"/>
      <c r="I45" s="66"/>
      <c r="J45" s="116"/>
      <c r="K45" s="68"/>
      <c r="L45" s="68"/>
      <c r="M45" s="66"/>
      <c r="N45" s="49"/>
      <c r="O45" s="50"/>
      <c r="P45" s="49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97"/>
      <c r="AB45" s="97"/>
      <c r="AC45" s="49"/>
      <c r="AD45" s="50"/>
      <c r="AE45" s="50"/>
      <c r="AF45" s="50"/>
      <c r="AG45" s="50"/>
      <c r="AH45" s="50"/>
      <c r="AI45" s="49"/>
    </row>
    <row r="46" spans="1:35" s="5" customFormat="1" ht="20.100000000000001" customHeight="1" x14ac:dyDescent="0.25">
      <c r="A46" s="96"/>
      <c r="B46" s="70"/>
      <c r="C46" s="66"/>
      <c r="D46" s="66"/>
      <c r="E46" s="66"/>
      <c r="F46" s="66"/>
      <c r="G46" s="66"/>
      <c r="H46" s="68"/>
      <c r="I46" s="66"/>
      <c r="J46" s="116"/>
      <c r="K46" s="68"/>
      <c r="L46" s="68"/>
      <c r="M46" s="66"/>
      <c r="N46" s="49"/>
      <c r="O46" s="50"/>
      <c r="P46" s="49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97"/>
      <c r="AB46" s="97"/>
      <c r="AC46" s="49"/>
      <c r="AD46" s="50"/>
      <c r="AE46" s="50"/>
      <c r="AF46" s="50"/>
      <c r="AG46" s="50"/>
      <c r="AH46" s="50"/>
      <c r="AI46" s="49"/>
    </row>
    <row r="47" spans="1:35" s="5" customFormat="1" ht="20.100000000000001" customHeight="1" x14ac:dyDescent="0.25">
      <c r="A47" s="96"/>
      <c r="B47" s="70"/>
      <c r="C47" s="66"/>
      <c r="D47" s="66"/>
      <c r="E47" s="66"/>
      <c r="F47" s="66"/>
      <c r="G47" s="66"/>
      <c r="H47" s="68"/>
      <c r="I47" s="66"/>
      <c r="J47" s="116"/>
      <c r="K47" s="68"/>
      <c r="L47" s="68"/>
      <c r="M47" s="66"/>
      <c r="N47" s="49"/>
      <c r="O47" s="50"/>
      <c r="P47" s="49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97"/>
      <c r="AB47" s="97"/>
      <c r="AC47" s="49"/>
      <c r="AD47" s="50"/>
      <c r="AE47" s="50"/>
      <c r="AF47" s="50"/>
      <c r="AG47" s="50"/>
      <c r="AH47" s="50"/>
      <c r="AI47" s="49"/>
    </row>
    <row r="48" spans="1:35" s="5" customFormat="1" ht="20.100000000000001" customHeight="1" x14ac:dyDescent="0.25">
      <c r="A48" s="96"/>
      <c r="B48" s="70"/>
      <c r="C48" s="66"/>
      <c r="D48" s="66"/>
      <c r="E48" s="66"/>
      <c r="F48" s="66"/>
      <c r="G48" s="66"/>
      <c r="H48" s="68"/>
      <c r="I48" s="66"/>
      <c r="J48" s="116"/>
      <c r="K48" s="68"/>
      <c r="L48" s="68"/>
      <c r="M48" s="66"/>
      <c r="N48" s="49"/>
      <c r="O48" s="50"/>
      <c r="P48" s="49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97"/>
      <c r="AB48" s="97"/>
      <c r="AC48" s="49"/>
      <c r="AD48" s="50"/>
      <c r="AE48" s="50"/>
      <c r="AF48" s="50"/>
      <c r="AG48" s="50"/>
      <c r="AH48" s="50"/>
      <c r="AI48" s="49"/>
    </row>
    <row r="49" spans="1:35" s="5" customFormat="1" ht="20.100000000000001" customHeight="1" x14ac:dyDescent="0.25">
      <c r="A49" s="96"/>
      <c r="B49" s="70"/>
      <c r="C49" s="66"/>
      <c r="D49" s="66"/>
      <c r="E49" s="66"/>
      <c r="F49" s="66"/>
      <c r="G49" s="66"/>
      <c r="H49" s="68"/>
      <c r="I49" s="66"/>
      <c r="J49" s="116"/>
      <c r="K49" s="68"/>
      <c r="L49" s="68"/>
      <c r="M49" s="66"/>
      <c r="N49" s="49"/>
      <c r="O49" s="50"/>
      <c r="P49" s="49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97"/>
      <c r="AB49" s="97"/>
      <c r="AC49" s="49"/>
      <c r="AD49" s="50"/>
      <c r="AE49" s="50"/>
      <c r="AF49" s="50"/>
      <c r="AG49" s="50"/>
      <c r="AH49" s="50"/>
      <c r="AI49" s="49"/>
    </row>
    <row r="50" spans="1:35" s="5" customFormat="1" ht="20.100000000000001" customHeight="1" x14ac:dyDescent="0.25">
      <c r="A50" s="96"/>
      <c r="B50" s="70"/>
      <c r="C50" s="66"/>
      <c r="D50" s="66"/>
      <c r="E50" s="66"/>
      <c r="F50" s="66"/>
      <c r="G50" s="66"/>
      <c r="H50" s="68"/>
      <c r="I50" s="66"/>
      <c r="J50" s="116"/>
      <c r="K50" s="68"/>
      <c r="L50" s="68"/>
      <c r="M50" s="66"/>
      <c r="N50" s="49"/>
      <c r="O50" s="50"/>
      <c r="P50" s="49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97"/>
      <c r="AB50" s="97"/>
      <c r="AC50" s="49"/>
      <c r="AD50" s="50"/>
      <c r="AE50" s="50"/>
      <c r="AF50" s="50"/>
      <c r="AG50" s="50"/>
      <c r="AH50" s="50"/>
      <c r="AI50" s="49"/>
    </row>
    <row r="51" spans="1:35" s="5" customFormat="1" ht="20.100000000000001" customHeight="1" x14ac:dyDescent="0.25">
      <c r="A51" s="96"/>
      <c r="B51" s="70"/>
      <c r="C51" s="66"/>
      <c r="D51" s="66"/>
      <c r="E51" s="66"/>
      <c r="F51" s="66"/>
      <c r="G51" s="66"/>
      <c r="H51" s="68"/>
      <c r="I51" s="66"/>
      <c r="J51" s="116"/>
      <c r="K51" s="68"/>
      <c r="L51" s="68"/>
      <c r="M51" s="66"/>
      <c r="N51" s="49"/>
      <c r="O51" s="50"/>
      <c r="P51" s="49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97"/>
      <c r="AB51" s="97"/>
      <c r="AC51" s="49"/>
      <c r="AD51" s="50"/>
      <c r="AE51" s="50"/>
      <c r="AF51" s="50"/>
      <c r="AG51" s="50"/>
      <c r="AH51" s="50"/>
      <c r="AI51" s="49"/>
    </row>
    <row r="52" spans="1:35" s="5" customFormat="1" ht="20.100000000000001" customHeight="1" x14ac:dyDescent="0.25">
      <c r="A52" s="98"/>
      <c r="B52" s="99"/>
      <c r="C52" s="71"/>
      <c r="D52" s="100"/>
      <c r="E52" s="100"/>
      <c r="F52" s="100"/>
      <c r="G52" s="100"/>
      <c r="H52" s="69"/>
      <c r="I52" s="100"/>
      <c r="J52" s="117"/>
      <c r="K52" s="69"/>
      <c r="L52" s="69"/>
      <c r="M52" s="100"/>
      <c r="N52" s="51"/>
      <c r="O52" s="101"/>
      <c r="P52" s="5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2"/>
      <c r="AB52" s="102"/>
      <c r="AC52" s="51"/>
      <c r="AD52" s="101"/>
      <c r="AE52" s="101"/>
      <c r="AF52" s="101"/>
      <c r="AG52" s="101"/>
      <c r="AH52" s="101"/>
      <c r="AI52" s="51"/>
    </row>
    <row r="54" spans="1:35" x14ac:dyDescent="0.25">
      <c r="A54" s="23" t="s">
        <v>701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35" x14ac:dyDescent="0.2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35" x14ac:dyDescent="0.25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35" x14ac:dyDescent="0.25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35" x14ac:dyDescent="0.25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35" x14ac:dyDescent="0.25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35" x14ac:dyDescent="0.25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35" x14ac:dyDescent="0.25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35" x14ac:dyDescent="0.25">
      <c r="A62" s="3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4" spans="1:35" x14ac:dyDescent="0.25">
      <c r="A64" s="2" t="s">
        <v>628</v>
      </c>
      <c r="B64" s="2"/>
    </row>
    <row r="65" spans="1:12" x14ac:dyDescent="0.25">
      <c r="A65" s="5" t="s">
        <v>637</v>
      </c>
      <c r="B65" s="5"/>
    </row>
    <row r="66" spans="1:12" x14ac:dyDescent="0.25">
      <c r="A66" s="5" t="s">
        <v>634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5">
      <c r="A67" t="s">
        <v>629</v>
      </c>
    </row>
    <row r="68" spans="1:12" x14ac:dyDescent="0.25">
      <c r="A68" s="5" t="s">
        <v>635</v>
      </c>
      <c r="B68" s="5"/>
    </row>
    <row r="69" spans="1:12" x14ac:dyDescent="0.25">
      <c r="A69" s="5" t="s">
        <v>651</v>
      </c>
      <c r="B69" s="5"/>
    </row>
    <row r="70" spans="1:12" x14ac:dyDescent="0.25">
      <c r="A70" t="s">
        <v>630</v>
      </c>
    </row>
    <row r="71" spans="1:12" x14ac:dyDescent="0.25">
      <c r="A71" t="s">
        <v>631</v>
      </c>
    </row>
    <row r="72" spans="1:12" x14ac:dyDescent="0.25">
      <c r="A72" t="s">
        <v>632</v>
      </c>
      <c r="C72" t="s">
        <v>633</v>
      </c>
    </row>
    <row r="73" spans="1:12" x14ac:dyDescent="0.25">
      <c r="A73" t="s">
        <v>636</v>
      </c>
    </row>
    <row r="74" spans="1:12" x14ac:dyDescent="0.25">
      <c r="A74" t="s">
        <v>638</v>
      </c>
    </row>
  </sheetData>
  <autoFilter ref="A12:M12">
    <sortState ref="A13:J18">
      <sortCondition ref="C12"/>
    </sortState>
  </autoFilter>
  <mergeCells count="2">
    <mergeCell ref="E1:H1"/>
    <mergeCell ref="I1:M1"/>
  </mergeCells>
  <phoneticPr fontId="19" type="noConversion"/>
  <dataValidations xWindow="908" yWindow="735" count="10">
    <dataValidation type="list" showInputMessage="1" showErrorMessage="1" promptTitle="Selección" prompt="S: Sí_x000a_N: No_x000a_NC: No cumple requisitos" sqref="H13:H52">
      <formula1>Selección</formula1>
    </dataValidation>
    <dataValidation type="list" showInputMessage="1" showErrorMessage="1" promptTitle="Asistencia" prompt="S: Sí_x000a_N: No_x000a_NS: No seleccionado" sqref="K13:K52">
      <formula1>Asistencia2</formula1>
    </dataValidation>
    <dataValidation type="list" showInputMessage="1" showErrorMessage="1" promptTitle="Evaluación" prompt="Apto_x000a_No apto_x000a_NS: No seleccionado_x000a_NA: No asiste_x000a_PE: Pendiente evaluación por la CARM" sqref="L13:L52">
      <formula1>Evaluación4</formula1>
    </dataValidation>
    <dataValidation type="list" showInputMessage="1" showErrorMessage="1" promptTitle="Sexo" prompt="H: Hombre_x000a_M: Mujer" sqref="N13:N52">
      <formula1>SEXO</formula1>
    </dataValidation>
    <dataValidation type="list" showInputMessage="1" showErrorMessage="1" promptTitle="EXTRANJERO" prompt="S: Si es extranjero_x000a_N: No es extranjero" sqref="P13:P52">
      <formula1>EXTRANJERO</formula1>
    </dataValidation>
    <dataValidation type="list" allowBlank="1" showInputMessage="1" showErrorMessage="1" promptTitle="NIVEL_ESTUDIOS" prompt="1 Sin estudios_x000a_2 Graduado Escolar_x000a_3 Secundarios  (B. COU. FP2)_x000a_4 E. Primarios_x000a_5 Secundaris Obligatoria (FP1, 2º BUP, 4º ESO)_x000a_6 Universitarios_x000a_7 Otros_x000a_8 No consta_x000a_" sqref="AA13:AA52">
      <formula1>NIVEL_ESTUDIOS</formula1>
    </dataValidation>
    <dataValidation type="list" showInputMessage="1" showErrorMessage="1" promptTitle="Situación laboral" prompt="1 En Activo_x000a_2 Desempleado_x000a_3 Otros_x000a_4 No consta_x000a_5 Estudia_x000a_" sqref="AB13:AB52">
      <formula1>SIT_LABORAL</formula1>
    </dataValidation>
    <dataValidation type="list" showInputMessage="1" showErrorMessage="1" promptTitle="Antigüedad paro" prompt="1 Menos de 1 año_x000a_2 Entre 1 y 2 años_x000a_3 2 ó más años_x000a_" sqref="AC13:AC52">
      <formula1>"ANT_PARO"</formula1>
    </dataValidation>
    <dataValidation type="list" showInputMessage="1" showErrorMessage="1" promptTitle="Sector" prompt="1 AGRÍCOLA_x000a_2 GANADERA_x000a_3 INDUSTRIAL_x000a_4 SERVICIOS_x000a_5 MEDIO AMBIENTE_x000a_6 SOCIEDAD DE LA INFORMACIÓN_x000a_7 OTROS_x000a_" sqref="AI13:AI52">
      <formula1>SECTOR</formula1>
    </dataValidation>
    <dataValidation type="list" allowBlank="1" showInputMessage="1" showErrorMessage="1" sqref="J13:J52">
      <formula1>Comunicaciones2</formula1>
    </dataValidation>
  </dataValidations>
  <pageMargins left="0.43307086614173229" right="0.43307086614173229" top="0.39370078740157483" bottom="0.39370078740157483" header="0.31496062992125984" footer="0.31496062992125984"/>
  <pageSetup paperSize="9" scale="71" orientation="landscape" r:id="rId1"/>
  <headerFooter>
    <oddFooter>&amp;CPágina &amp;P de &amp;N&amp;RFMG11-SFTT-24 v0</oddFooter>
  </headerFooter>
  <rowBreaks count="1" manualBreakCount="1">
    <brk id="34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908" yWindow="735" count="1">
        <x14:dataValidation type="list" allowBlank="1" showInputMessage="1" showErrorMessage="1" prompt="P: Presencial_x000a_PV: Presencial Videoconferencia_x000a_">
          <x14:formula1>
            <xm:f>Tablas!$F$2:$F$3</xm:f>
          </x14:formula1>
          <xm:sqref>G13:G52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E19" sqref="E19"/>
    </sheetView>
  </sheetViews>
  <sheetFormatPr baseColWidth="10" defaultRowHeight="13.2" x14ac:dyDescent="0.25"/>
  <cols>
    <col min="1" max="1" width="12.5546875" customWidth="1"/>
    <col min="2" max="2" width="13.44140625" customWidth="1"/>
    <col min="3" max="4" width="20.5546875" customWidth="1"/>
    <col min="5" max="6" width="28.109375" customWidth="1"/>
    <col min="7" max="7" width="30.5546875" customWidth="1"/>
  </cols>
  <sheetData>
    <row r="1" spans="1:7" ht="90" customHeight="1" x14ac:dyDescent="0.25">
      <c r="D1" s="200" t="s">
        <v>705</v>
      </c>
      <c r="E1" s="200"/>
      <c r="F1" s="201" t="s">
        <v>787</v>
      </c>
      <c r="G1" s="202"/>
    </row>
    <row r="2" spans="1:7" x14ac:dyDescent="0.25">
      <c r="A2" s="10" t="s">
        <v>702</v>
      </c>
      <c r="B2" s="13"/>
      <c r="C2" s="10" t="s">
        <v>703</v>
      </c>
      <c r="D2" s="11"/>
      <c r="E2" s="11"/>
      <c r="F2" s="55" t="s">
        <v>723</v>
      </c>
      <c r="G2" s="165"/>
    </row>
    <row r="3" spans="1:7" x14ac:dyDescent="0.25">
      <c r="A3" s="77">
        <f>'FMG11-SFTT-24 Solicitudes'!A3</f>
        <v>0</v>
      </c>
      <c r="B3" s="78"/>
      <c r="C3" s="77">
        <f>'FMG11-SFTT-24 Solicitudes'!C3</f>
        <v>0</v>
      </c>
      <c r="D3" s="80"/>
      <c r="E3" s="80"/>
      <c r="F3" s="182" t="s">
        <v>724</v>
      </c>
      <c r="G3" s="159"/>
    </row>
    <row r="4" spans="1:7" x14ac:dyDescent="0.25">
      <c r="A4" s="10" t="s">
        <v>654</v>
      </c>
      <c r="B4" s="22"/>
      <c r="C4" s="10" t="s">
        <v>709</v>
      </c>
      <c r="D4" s="18"/>
      <c r="E4" s="18"/>
      <c r="F4" s="183"/>
      <c r="G4" s="186"/>
    </row>
    <row r="5" spans="1:7" x14ac:dyDescent="0.25">
      <c r="A5" s="77">
        <f>'FMG11-SFTT-24 Solicitudes'!A5</f>
        <v>0</v>
      </c>
      <c r="B5" s="81"/>
      <c r="C5" s="77">
        <f>'FMG11-SFTT-24 Solicitudes'!C5</f>
        <v>0</v>
      </c>
      <c r="D5" s="79"/>
      <c r="E5" s="79"/>
      <c r="F5" s="184"/>
      <c r="G5" s="187"/>
    </row>
    <row r="6" spans="1:7" x14ac:dyDescent="0.25">
      <c r="A6" s="10" t="s">
        <v>704</v>
      </c>
      <c r="B6" s="22"/>
      <c r="C6" s="10" t="s">
        <v>653</v>
      </c>
      <c r="D6" s="18"/>
      <c r="E6" s="18"/>
      <c r="F6" s="183"/>
      <c r="G6" s="186"/>
    </row>
    <row r="7" spans="1:7" x14ac:dyDescent="0.25">
      <c r="A7" s="77">
        <f>'FMG11-SFTT-24 Solicitudes'!A7</f>
        <v>0</v>
      </c>
      <c r="B7" s="81"/>
      <c r="C7" s="77">
        <f>'FMG11-SFTT-24 Solicitudes'!C7</f>
        <v>0</v>
      </c>
      <c r="D7" s="80"/>
      <c r="E7" s="80"/>
      <c r="F7" s="183"/>
      <c r="G7" s="186"/>
    </row>
    <row r="8" spans="1:7" x14ac:dyDescent="0.25">
      <c r="A8" s="10" t="s">
        <v>713</v>
      </c>
      <c r="B8" s="28"/>
      <c r="C8" s="10" t="s">
        <v>700</v>
      </c>
      <c r="D8" s="18"/>
      <c r="E8" s="12"/>
      <c r="F8" s="182"/>
      <c r="G8" s="159"/>
    </row>
    <row r="9" spans="1:7" x14ac:dyDescent="0.25">
      <c r="A9" s="77">
        <f>'FMG11-SFTT-24 Solicitudes'!A9</f>
        <v>0</v>
      </c>
      <c r="B9" s="79"/>
      <c r="C9" s="77">
        <f>'FMG11-SFTT-24 Solicitudes'!C9</f>
        <v>0</v>
      </c>
      <c r="D9" s="80"/>
      <c r="E9" s="80"/>
      <c r="F9" s="185"/>
      <c r="G9" s="188"/>
    </row>
    <row r="10" spans="1:7" x14ac:dyDescent="0.25">
      <c r="A10" s="1"/>
      <c r="B10" s="1"/>
    </row>
    <row r="11" spans="1:7" x14ac:dyDescent="0.25">
      <c r="A11" s="1" t="s">
        <v>731</v>
      </c>
      <c r="B11" s="1"/>
    </row>
    <row r="12" spans="1:7" x14ac:dyDescent="0.25">
      <c r="A12" s="38" t="s">
        <v>730</v>
      </c>
      <c r="B12" s="38" t="s">
        <v>663</v>
      </c>
      <c r="C12" s="107"/>
      <c r="D12" s="107"/>
      <c r="E12" s="107"/>
      <c r="F12" s="107"/>
      <c r="G12" s="107"/>
    </row>
    <row r="13" spans="1:7" x14ac:dyDescent="0.25">
      <c r="A13" s="111"/>
      <c r="B13" s="109"/>
      <c r="C13" s="109"/>
      <c r="D13" s="109"/>
      <c r="E13" s="109"/>
      <c r="F13" s="109"/>
      <c r="G13" s="109"/>
    </row>
    <row r="14" spans="1:7" x14ac:dyDescent="0.25">
      <c r="A14" s="112"/>
      <c r="B14" s="108"/>
      <c r="C14" s="108"/>
      <c r="D14" s="108"/>
      <c r="E14" s="108"/>
      <c r="F14" s="108"/>
      <c r="G14" s="108"/>
    </row>
    <row r="15" spans="1:7" x14ac:dyDescent="0.25">
      <c r="A15" s="112"/>
      <c r="B15" s="108"/>
      <c r="C15" s="108"/>
      <c r="D15" s="108"/>
      <c r="E15" s="108"/>
      <c r="F15" s="108"/>
      <c r="G15" s="108"/>
    </row>
    <row r="16" spans="1:7" x14ac:dyDescent="0.25">
      <c r="A16" s="112"/>
      <c r="B16" s="108"/>
      <c r="C16" s="108"/>
      <c r="D16" s="108"/>
      <c r="E16" s="108"/>
      <c r="F16" s="108"/>
      <c r="G16" s="108"/>
    </row>
    <row r="17" spans="1:7" x14ac:dyDescent="0.25">
      <c r="A17" s="112"/>
      <c r="B17" s="108"/>
      <c r="C17" s="108"/>
      <c r="D17" s="108"/>
      <c r="E17" s="108"/>
      <c r="F17" s="108"/>
      <c r="G17" s="108"/>
    </row>
    <row r="18" spans="1:7" x14ac:dyDescent="0.25">
      <c r="A18" s="112"/>
      <c r="B18" s="108"/>
      <c r="C18" s="108"/>
      <c r="D18" s="108"/>
      <c r="E18" s="108"/>
      <c r="F18" s="108"/>
      <c r="G18" s="108"/>
    </row>
    <row r="19" spans="1:7" x14ac:dyDescent="0.25">
      <c r="A19" s="112"/>
      <c r="B19" s="108"/>
      <c r="C19" s="108"/>
      <c r="D19" s="108"/>
      <c r="E19" s="108"/>
      <c r="F19" s="108"/>
      <c r="G19" s="108"/>
    </row>
    <row r="20" spans="1:7" x14ac:dyDescent="0.25">
      <c r="A20" s="112"/>
      <c r="B20" s="108"/>
      <c r="C20" s="108"/>
      <c r="D20" s="108"/>
      <c r="E20" s="108"/>
      <c r="F20" s="108"/>
      <c r="G20" s="108"/>
    </row>
    <row r="21" spans="1:7" x14ac:dyDescent="0.25">
      <c r="A21" s="113"/>
      <c r="B21" s="110"/>
      <c r="C21" s="110"/>
      <c r="D21" s="110"/>
      <c r="E21" s="110"/>
      <c r="F21" s="110"/>
      <c r="G21" s="20"/>
    </row>
    <row r="23" spans="1:7" ht="15" thickBot="1" x14ac:dyDescent="0.3">
      <c r="A23" s="41" t="s">
        <v>661</v>
      </c>
      <c r="B23" s="41" t="s">
        <v>706</v>
      </c>
      <c r="C23" s="42" t="s">
        <v>708</v>
      </c>
      <c r="D23" s="42" t="s">
        <v>707</v>
      </c>
      <c r="E23" s="42" t="s">
        <v>662</v>
      </c>
      <c r="F23" s="167" t="s">
        <v>775</v>
      </c>
      <c r="G23" s="114" t="s">
        <v>769</v>
      </c>
    </row>
    <row r="24" spans="1:7" ht="60" customHeight="1" x14ac:dyDescent="0.25">
      <c r="A24" s="190">
        <v>1</v>
      </c>
      <c r="B24" s="99"/>
      <c r="C24" s="199" t="e">
        <f>VLOOKUP($B24,'FMG11-SFTT-24 Solicitudes'!$B$13:$E$52,2,0)</f>
        <v>#N/A</v>
      </c>
      <c r="D24" s="199" t="e">
        <f>VLOOKUP($B24,'FMG11-SFTT-24 Solicitudes'!$B$13:$E$52,3,0)</f>
        <v>#N/A</v>
      </c>
      <c r="E24" s="199" t="e">
        <f>VLOOKUP($B24,'FMG11-SFTT-24 Solicitudes'!$B$13:$E$52,4,0)</f>
        <v>#N/A</v>
      </c>
      <c r="F24" s="169"/>
      <c r="G24" s="169"/>
    </row>
    <row r="25" spans="1:7" ht="60" customHeight="1" x14ac:dyDescent="0.25">
      <c r="A25" s="74">
        <v>2</v>
      </c>
      <c r="B25" s="72"/>
      <c r="C25" s="73" t="e">
        <f>VLOOKUP($B25,'FMG11-SFTT-24 Solicitudes'!$B$13:$E$52,2,0)</f>
        <v>#N/A</v>
      </c>
      <c r="D25" s="73" t="e">
        <f>VLOOKUP($B25,'FMG11-SFTT-24 Solicitudes'!$B$13:$E$52,3,0)</f>
        <v>#N/A</v>
      </c>
      <c r="E25" s="73" t="e">
        <f>VLOOKUP($B25,'FMG11-SFTT-24 Solicitudes'!$B$13:$E$52,4,0)</f>
        <v>#N/A</v>
      </c>
      <c r="F25" s="75"/>
      <c r="G25" s="75"/>
    </row>
    <row r="26" spans="1:7" ht="60" customHeight="1" x14ac:dyDescent="0.25">
      <c r="A26" s="74">
        <v>3</v>
      </c>
      <c r="B26" s="74"/>
      <c r="C26" s="73" t="e">
        <f>VLOOKUP($B26,'FMG11-SFTT-24 Solicitudes'!$B$13:$E$52,2,0)</f>
        <v>#N/A</v>
      </c>
      <c r="D26" s="73" t="e">
        <f>VLOOKUP($B26,'FMG11-SFTT-24 Solicitudes'!$B$13:$E$52,3,0)</f>
        <v>#N/A</v>
      </c>
      <c r="E26" s="73" t="e">
        <f>VLOOKUP($B26,'FMG11-SFTT-24 Solicitudes'!$B$13:$E$52,4,0)</f>
        <v>#N/A</v>
      </c>
      <c r="F26" s="75"/>
      <c r="G26" s="75"/>
    </row>
    <row r="27" spans="1:7" ht="60" customHeight="1" x14ac:dyDescent="0.25">
      <c r="A27" s="74">
        <v>4</v>
      </c>
      <c r="B27" s="74"/>
      <c r="C27" s="73" t="e">
        <f>VLOOKUP($B27,'FMG11-SFTT-24 Solicitudes'!$B$13:$E$52,2,0)</f>
        <v>#N/A</v>
      </c>
      <c r="D27" s="73" t="e">
        <f>VLOOKUP($B27,'FMG11-SFTT-24 Solicitudes'!$B$13:$E$52,3,0)</f>
        <v>#N/A</v>
      </c>
      <c r="E27" s="73" t="e">
        <f>VLOOKUP($B27,'FMG11-SFTT-24 Solicitudes'!$B$13:$E$52,4,0)</f>
        <v>#N/A</v>
      </c>
      <c r="F27" s="75"/>
      <c r="G27" s="75"/>
    </row>
    <row r="28" spans="1:7" ht="60" customHeight="1" x14ac:dyDescent="0.25">
      <c r="A28" s="74">
        <v>5</v>
      </c>
      <c r="B28" s="72"/>
      <c r="C28" s="73" t="e">
        <f>VLOOKUP($B28,'FMG11-SFTT-24 Solicitudes'!$B$13:$E$52,2,0)</f>
        <v>#N/A</v>
      </c>
      <c r="D28" s="73" t="e">
        <f>VLOOKUP($B28,'FMG11-SFTT-24 Solicitudes'!$B$13:$E$52,3,0)</f>
        <v>#N/A</v>
      </c>
      <c r="E28" s="73" t="e">
        <f>VLOOKUP($B28,'FMG11-SFTT-24 Solicitudes'!$B$13:$E$52,4,0)</f>
        <v>#N/A</v>
      </c>
      <c r="F28" s="75"/>
      <c r="G28" s="75"/>
    </row>
    <row r="29" spans="1:7" ht="60" customHeight="1" x14ac:dyDescent="0.25">
      <c r="A29" s="74">
        <v>6</v>
      </c>
      <c r="B29" s="72"/>
      <c r="C29" s="73" t="e">
        <f>VLOOKUP($B29,'FMG11-SFTT-24 Solicitudes'!$B$13:$E$52,2,0)</f>
        <v>#N/A</v>
      </c>
      <c r="D29" s="73" t="e">
        <f>VLOOKUP($B29,'FMG11-SFTT-24 Solicitudes'!$B$13:$E$52,3,0)</f>
        <v>#N/A</v>
      </c>
      <c r="E29" s="73" t="e">
        <f>VLOOKUP($B29,'FMG11-SFTT-24 Solicitudes'!$B$13:$E$52,4,0)</f>
        <v>#N/A</v>
      </c>
      <c r="F29" s="75"/>
      <c r="G29" s="75"/>
    </row>
    <row r="30" spans="1:7" ht="60" customHeight="1" x14ac:dyDescent="0.25">
      <c r="A30" s="74">
        <v>7</v>
      </c>
      <c r="B30" s="72"/>
      <c r="C30" s="73" t="e">
        <f>VLOOKUP($B30,'FMG11-SFTT-24 Solicitudes'!$B$13:$E$52,2,0)</f>
        <v>#N/A</v>
      </c>
      <c r="D30" s="73" t="e">
        <f>VLOOKUP($B30,'FMG11-SFTT-24 Solicitudes'!$B$13:$E$52,3,0)</f>
        <v>#N/A</v>
      </c>
      <c r="E30" s="73" t="e">
        <f>VLOOKUP($B30,'FMG11-SFTT-24 Solicitudes'!$B$13:$E$52,4,0)</f>
        <v>#N/A</v>
      </c>
      <c r="F30" s="75"/>
      <c r="G30" s="75"/>
    </row>
    <row r="31" spans="1:7" ht="60" customHeight="1" x14ac:dyDescent="0.25">
      <c r="A31" s="74">
        <v>8</v>
      </c>
      <c r="B31" s="74"/>
      <c r="C31" s="73" t="e">
        <f>VLOOKUP($B31,'FMG11-SFTT-24 Solicitudes'!$B$13:$E$52,2,0)</f>
        <v>#N/A</v>
      </c>
      <c r="D31" s="73" t="e">
        <f>VLOOKUP($B31,'FMG11-SFTT-24 Solicitudes'!$B$13:$E$52,3,0)</f>
        <v>#N/A</v>
      </c>
      <c r="E31" s="73" t="e">
        <f>VLOOKUP($B31,'FMG11-SFTT-24 Solicitudes'!$B$13:$E$52,4,0)</f>
        <v>#N/A</v>
      </c>
      <c r="F31" s="75"/>
      <c r="G31" s="75"/>
    </row>
    <row r="32" spans="1:7" ht="60" customHeight="1" x14ac:dyDescent="0.25">
      <c r="A32" s="74">
        <v>9</v>
      </c>
      <c r="B32" s="74"/>
      <c r="C32" s="73" t="e">
        <f>VLOOKUP($B32,'FMG11-SFTT-24 Solicitudes'!$B$13:$E$52,2,0)</f>
        <v>#N/A</v>
      </c>
      <c r="D32" s="73" t="e">
        <f>VLOOKUP($B32,'FMG11-SFTT-24 Solicitudes'!$B$13:$E$52,3,0)</f>
        <v>#N/A</v>
      </c>
      <c r="E32" s="73" t="e">
        <f>VLOOKUP($B32,'FMG11-SFTT-24 Solicitudes'!$B$13:$E$52,4,0)</f>
        <v>#N/A</v>
      </c>
      <c r="F32" s="75"/>
      <c r="G32" s="75"/>
    </row>
    <row r="33" spans="1:7" ht="60" customHeight="1" x14ac:dyDescent="0.25">
      <c r="A33" s="74">
        <v>10</v>
      </c>
      <c r="B33" s="74"/>
      <c r="C33" s="73" t="e">
        <f>VLOOKUP($B33,'FMG11-SFTT-24 Solicitudes'!$B$13:$E$52,2,0)</f>
        <v>#N/A</v>
      </c>
      <c r="D33" s="73" t="e">
        <f>VLOOKUP($B33,'FMG11-SFTT-24 Solicitudes'!$B$13:$E$52,3,0)</f>
        <v>#N/A</v>
      </c>
      <c r="E33" s="73" t="e">
        <f>VLOOKUP($B33,'FMG11-SFTT-24 Solicitudes'!$B$13:$E$52,4,0)</f>
        <v>#N/A</v>
      </c>
      <c r="F33" s="75"/>
      <c r="G33" s="168"/>
    </row>
    <row r="34" spans="1:7" x14ac:dyDescent="0.25">
      <c r="A34" s="23" t="s">
        <v>701</v>
      </c>
      <c r="B34" s="18"/>
      <c r="C34" s="18"/>
      <c r="D34" s="18"/>
      <c r="E34" s="18"/>
      <c r="F34" s="18"/>
      <c r="G34" s="19"/>
    </row>
    <row r="35" spans="1:7" x14ac:dyDescent="0.25">
      <c r="A35" s="24"/>
      <c r="B35" s="25"/>
      <c r="C35" s="25"/>
      <c r="D35" s="25"/>
      <c r="E35" s="25"/>
      <c r="F35" s="25"/>
      <c r="G35" s="26"/>
    </row>
    <row r="36" spans="1:7" x14ac:dyDescent="0.25">
      <c r="A36" s="24"/>
      <c r="B36" s="25"/>
      <c r="C36" s="25"/>
      <c r="D36" s="25"/>
      <c r="E36" s="25"/>
      <c r="F36" s="25"/>
      <c r="G36" s="26"/>
    </row>
    <row r="37" spans="1:7" x14ac:dyDescent="0.25">
      <c r="A37" s="24"/>
      <c r="B37" s="25"/>
      <c r="C37" s="25"/>
      <c r="D37" s="25"/>
      <c r="E37" s="25"/>
      <c r="F37" s="25"/>
      <c r="G37" s="26"/>
    </row>
    <row r="38" spans="1:7" x14ac:dyDescent="0.25">
      <c r="A38" s="24"/>
      <c r="B38" s="25"/>
      <c r="C38" s="25"/>
      <c r="D38" s="25"/>
      <c r="E38" s="25"/>
      <c r="F38" s="25"/>
      <c r="G38" s="26"/>
    </row>
    <row r="39" spans="1:7" x14ac:dyDescent="0.25">
      <c r="A39" s="24"/>
      <c r="B39" s="25"/>
      <c r="C39" s="25"/>
      <c r="D39" s="25"/>
      <c r="E39" s="25"/>
      <c r="F39" s="25"/>
      <c r="G39" s="26"/>
    </row>
    <row r="40" spans="1:7" x14ac:dyDescent="0.25">
      <c r="A40" s="24"/>
      <c r="B40" s="25"/>
      <c r="C40" s="25"/>
      <c r="D40" s="25"/>
      <c r="E40" s="25"/>
      <c r="F40" s="25"/>
      <c r="G40" s="26"/>
    </row>
    <row r="41" spans="1:7" x14ac:dyDescent="0.25">
      <c r="A41" s="24"/>
      <c r="B41" s="25"/>
      <c r="C41" s="25"/>
      <c r="D41" s="25"/>
      <c r="E41" s="25"/>
      <c r="F41" s="25"/>
      <c r="G41" s="26"/>
    </row>
    <row r="42" spans="1:7" x14ac:dyDescent="0.25">
      <c r="A42" s="31"/>
      <c r="B42" s="15"/>
      <c r="C42" s="15"/>
      <c r="D42" s="15"/>
      <c r="E42" s="15"/>
      <c r="F42" s="15"/>
      <c r="G42" s="16"/>
    </row>
  </sheetData>
  <mergeCells count="2">
    <mergeCell ref="F1:G1"/>
    <mergeCell ref="D1:E1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&amp;CPágina &amp;P de &amp;N&amp;RFMG11-SFTT-25 v0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P: Presencial_x000a_M: Mensajería">
          <x14:formula1>
            <xm:f>Tablas!$F$8:$F$9</xm:f>
          </x14:formula1>
          <xm:sqref>F24:F33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Normal="100" zoomScaleSheetLayoutView="100" workbookViewId="0">
      <selection activeCell="J1" sqref="J1:K1"/>
    </sheetView>
  </sheetViews>
  <sheetFormatPr baseColWidth="10" defaultRowHeight="13.2" x14ac:dyDescent="0.25"/>
  <cols>
    <col min="1" max="1" width="9.88671875" customWidth="1"/>
    <col min="2" max="2" width="13.6640625" customWidth="1"/>
    <col min="3" max="5" width="20.5546875" customWidth="1"/>
    <col min="6" max="6" width="14.44140625" customWidth="1"/>
    <col min="7" max="7" width="27.5546875" customWidth="1"/>
    <col min="8" max="12" width="20.5546875" customWidth="1"/>
  </cols>
  <sheetData>
    <row r="1" spans="1:12" ht="90" customHeight="1" x14ac:dyDescent="0.25">
      <c r="E1" s="200" t="s">
        <v>705</v>
      </c>
      <c r="F1" s="200"/>
      <c r="J1" s="201" t="s">
        <v>788</v>
      </c>
      <c r="K1" s="202"/>
      <c r="L1" s="34"/>
    </row>
    <row r="2" spans="1:12" x14ac:dyDescent="0.25">
      <c r="A2" s="10" t="s">
        <v>702</v>
      </c>
      <c r="B2" s="13"/>
      <c r="C2" s="12" t="s">
        <v>703</v>
      </c>
      <c r="D2" s="11"/>
      <c r="E2" s="11"/>
      <c r="F2" s="11"/>
      <c r="G2" s="11"/>
      <c r="H2" s="10" t="s">
        <v>723</v>
      </c>
      <c r="I2" s="37" t="s">
        <v>723</v>
      </c>
      <c r="J2" s="37" t="s">
        <v>723</v>
      </c>
      <c r="K2" s="37" t="s">
        <v>723</v>
      </c>
      <c r="L2" s="35"/>
    </row>
    <row r="3" spans="1:12" x14ac:dyDescent="0.25">
      <c r="A3" s="77">
        <f>'FMG11-SFTT-24 Solicitudes'!A3</f>
        <v>0</v>
      </c>
      <c r="B3" s="78"/>
      <c r="C3" s="79">
        <f>'FMG11-SFTT-24 Solicitudes'!C3</f>
        <v>0</v>
      </c>
      <c r="D3" s="80"/>
      <c r="E3" s="80"/>
      <c r="F3" s="80"/>
      <c r="G3" s="80"/>
      <c r="H3" s="36" t="s">
        <v>724</v>
      </c>
      <c r="I3" s="61" t="s">
        <v>720</v>
      </c>
      <c r="J3" s="61" t="s">
        <v>721</v>
      </c>
      <c r="K3" s="61" t="s">
        <v>722</v>
      </c>
      <c r="L3" s="35"/>
    </row>
    <row r="4" spans="1:12" x14ac:dyDescent="0.25">
      <c r="A4" s="10" t="s">
        <v>654</v>
      </c>
      <c r="B4" s="22"/>
      <c r="C4" s="12" t="s">
        <v>709</v>
      </c>
      <c r="D4" s="18"/>
      <c r="E4" s="18"/>
      <c r="F4" s="18"/>
      <c r="G4" s="18"/>
      <c r="H4" s="27"/>
      <c r="I4" s="52"/>
      <c r="J4" s="53"/>
      <c r="K4" s="52"/>
      <c r="L4" s="25"/>
    </row>
    <row r="5" spans="1:12" x14ac:dyDescent="0.25">
      <c r="A5" s="77">
        <f>'FMG11-SFTT-24 Solicitudes'!A5</f>
        <v>0</v>
      </c>
      <c r="B5" s="81"/>
      <c r="C5" s="79">
        <f>'FMG11-SFTT-24 Solicitudes'!C5</f>
        <v>0</v>
      </c>
      <c r="D5" s="79"/>
      <c r="E5" s="79"/>
      <c r="F5" s="79"/>
      <c r="G5" s="79"/>
      <c r="H5" s="24"/>
      <c r="I5" s="52"/>
      <c r="J5" s="52"/>
      <c r="K5" s="52"/>
      <c r="L5" s="25"/>
    </row>
    <row r="6" spans="1:12" x14ac:dyDescent="0.25">
      <c r="A6" s="10" t="s">
        <v>704</v>
      </c>
      <c r="B6" s="22"/>
      <c r="C6" s="12" t="s">
        <v>653</v>
      </c>
      <c r="D6" s="18"/>
      <c r="E6" s="18"/>
      <c r="F6" s="18"/>
      <c r="G6" s="18"/>
      <c r="H6" s="24"/>
      <c r="I6" s="52"/>
      <c r="J6" s="52"/>
      <c r="K6" s="52"/>
      <c r="L6" s="25"/>
    </row>
    <row r="7" spans="1:12" x14ac:dyDescent="0.25">
      <c r="A7" s="77">
        <f>'FMG11-SFTT-24 Solicitudes'!A7</f>
        <v>0</v>
      </c>
      <c r="B7" s="81"/>
      <c r="C7" s="79">
        <f>'FMG11-SFTT-24 Solicitudes'!C7</f>
        <v>0</v>
      </c>
      <c r="D7" s="80"/>
      <c r="E7" s="82"/>
      <c r="F7" s="82"/>
      <c r="G7" s="82"/>
      <c r="H7" s="31"/>
      <c r="I7" s="54"/>
      <c r="J7" s="54"/>
      <c r="K7" s="54"/>
      <c r="L7" s="25"/>
    </row>
    <row r="8" spans="1:12" x14ac:dyDescent="0.25">
      <c r="A8" s="10" t="s">
        <v>713</v>
      </c>
      <c r="B8" s="28"/>
      <c r="C8" s="10" t="s">
        <v>700</v>
      </c>
      <c r="D8" s="25"/>
      <c r="E8" s="10" t="s">
        <v>715</v>
      </c>
      <c r="F8" s="12" t="s">
        <v>700</v>
      </c>
      <c r="G8" s="18"/>
      <c r="H8" s="63" t="s">
        <v>714</v>
      </c>
      <c r="I8" s="64" t="s">
        <v>773</v>
      </c>
      <c r="J8" s="65"/>
      <c r="K8" s="39" t="s">
        <v>772</v>
      </c>
      <c r="L8" s="171"/>
    </row>
    <row r="9" spans="1:12" x14ac:dyDescent="0.25">
      <c r="A9" s="77">
        <f>'FMG11-SFTT-24 Solicitudes'!A9</f>
        <v>0</v>
      </c>
      <c r="B9" s="81"/>
      <c r="C9" s="79">
        <f>'FMG11-SFTT-24 Solicitudes'!C9</f>
        <v>0</v>
      </c>
      <c r="D9" s="80"/>
      <c r="E9" s="14"/>
      <c r="F9" s="20"/>
      <c r="G9" s="15"/>
      <c r="H9" s="52"/>
      <c r="I9" s="24"/>
      <c r="J9" s="32"/>
      <c r="K9" s="40"/>
      <c r="L9" s="172"/>
    </row>
    <row r="10" spans="1:12" x14ac:dyDescent="0.25">
      <c r="A10" s="10" t="s">
        <v>716</v>
      </c>
      <c r="B10" s="28"/>
      <c r="C10" s="10" t="s">
        <v>700</v>
      </c>
      <c r="D10" s="25"/>
      <c r="E10" s="36" t="s">
        <v>717</v>
      </c>
      <c r="F10" s="35" t="s">
        <v>700</v>
      </c>
      <c r="G10" s="25"/>
      <c r="H10" s="52"/>
      <c r="I10" s="24"/>
      <c r="J10" s="25"/>
      <c r="K10" s="52"/>
      <c r="L10" s="25"/>
    </row>
    <row r="11" spans="1:12" x14ac:dyDescent="0.25">
      <c r="A11" s="14"/>
      <c r="B11" s="21"/>
      <c r="C11" s="20"/>
      <c r="D11" s="15"/>
      <c r="E11" s="14"/>
      <c r="F11" s="20"/>
      <c r="G11" s="15"/>
      <c r="H11" s="54"/>
      <c r="I11" s="31"/>
      <c r="J11" s="15"/>
      <c r="K11" s="54"/>
      <c r="L11" s="25"/>
    </row>
    <row r="12" spans="1:12" x14ac:dyDescent="0.25">
      <c r="A12" s="10" t="s">
        <v>699</v>
      </c>
      <c r="B12" s="28"/>
      <c r="C12" s="37" t="s">
        <v>718</v>
      </c>
      <c r="D12" s="37" t="s">
        <v>719</v>
      </c>
      <c r="E12" s="55" t="s">
        <v>698</v>
      </c>
      <c r="F12" s="18"/>
      <c r="G12" s="18"/>
      <c r="H12" s="17"/>
      <c r="I12" s="18"/>
      <c r="J12" s="17"/>
      <c r="K12" s="13"/>
      <c r="L12" s="28"/>
    </row>
    <row r="13" spans="1:12" x14ac:dyDescent="0.25">
      <c r="A13" s="57"/>
      <c r="B13" s="21"/>
      <c r="C13" s="56"/>
      <c r="D13" s="56"/>
      <c r="E13" s="62"/>
      <c r="F13" s="20"/>
      <c r="G13" s="20"/>
      <c r="H13" s="20"/>
      <c r="I13" s="20"/>
      <c r="J13" s="20"/>
      <c r="K13" s="21"/>
      <c r="L13" s="28"/>
    </row>
    <row r="14" spans="1:12" x14ac:dyDescent="0.25">
      <c r="A14" s="58"/>
      <c r="B14" s="28"/>
      <c r="C14" s="59"/>
      <c r="D14" s="59"/>
      <c r="E14" s="28"/>
      <c r="F14" s="28"/>
      <c r="G14" s="28"/>
      <c r="H14" s="28"/>
      <c r="I14" s="28"/>
      <c r="J14" s="28"/>
      <c r="K14" s="28"/>
      <c r="L14" s="28"/>
    </row>
    <row r="15" spans="1:12" x14ac:dyDescent="0.25">
      <c r="A15" s="1" t="s">
        <v>710</v>
      </c>
      <c r="B15" s="1"/>
    </row>
    <row r="16" spans="1:12" ht="29.4" thickBot="1" x14ac:dyDescent="0.3">
      <c r="A16" s="41" t="s">
        <v>661</v>
      </c>
      <c r="B16" s="41" t="s">
        <v>706</v>
      </c>
      <c r="C16" s="42" t="s">
        <v>708</v>
      </c>
      <c r="D16" s="42" t="s">
        <v>707</v>
      </c>
      <c r="E16" s="42" t="s">
        <v>662</v>
      </c>
      <c r="F16" s="170" t="s">
        <v>776</v>
      </c>
      <c r="G16" s="170" t="s">
        <v>784</v>
      </c>
      <c r="H16" s="170" t="s">
        <v>698</v>
      </c>
      <c r="I16" s="203" t="s">
        <v>711</v>
      </c>
      <c r="J16" s="204"/>
      <c r="K16" s="203" t="s">
        <v>712</v>
      </c>
      <c r="L16" s="205"/>
    </row>
    <row r="17" spans="1:12" ht="39.9" customHeight="1" x14ac:dyDescent="0.25">
      <c r="A17" s="190">
        <v>1</v>
      </c>
      <c r="B17" s="191"/>
      <c r="C17" s="192" t="e">
        <f>VLOOKUP($B17,'FMG11-SFTT-24 Solicitudes'!$B$13:$E$52,2,0)</f>
        <v>#N/A</v>
      </c>
      <c r="D17" s="192" t="e">
        <f>VLOOKUP($B17,'FMG11-SFTT-24 Solicitudes'!$B$13:$E$52,3,0)</f>
        <v>#N/A</v>
      </c>
      <c r="E17" s="192" t="e">
        <f>VLOOKUP($B17,'FMG11-SFTT-24 Solicitudes'!$B$13:$E$52,4,0)</f>
        <v>#N/A</v>
      </c>
      <c r="F17" s="193"/>
      <c r="G17" s="194"/>
      <c r="H17" s="195"/>
      <c r="I17" s="196"/>
      <c r="J17" s="197"/>
      <c r="K17" s="196"/>
      <c r="L17" s="186"/>
    </row>
    <row r="18" spans="1:12" ht="39.9" customHeight="1" x14ac:dyDescent="0.25">
      <c r="A18" s="74">
        <v>2</v>
      </c>
      <c r="B18" s="72"/>
      <c r="C18" s="73" t="e">
        <f>VLOOKUP($B18,'FMG11-SFTT-24 Solicitudes'!$B$13:$E$52,2,0)</f>
        <v>#N/A</v>
      </c>
      <c r="D18" s="73" t="e">
        <f>VLOOKUP($B18,'FMG11-SFTT-24 Solicitudes'!$B$13:$E$52,3,0)</f>
        <v>#N/A</v>
      </c>
      <c r="E18" s="73" t="e">
        <f>VLOOKUP($B18,'FMG11-SFTT-24 Solicitudes'!$B$13:$E$52,4,0)</f>
        <v>#N/A</v>
      </c>
      <c r="F18" s="181"/>
      <c r="G18" s="198"/>
      <c r="H18" s="174"/>
      <c r="I18" s="174"/>
      <c r="J18" s="173"/>
      <c r="K18" s="174"/>
      <c r="L18" s="180"/>
    </row>
    <row r="19" spans="1:12" ht="39.9" customHeight="1" x14ac:dyDescent="0.3">
      <c r="A19" s="74">
        <v>3</v>
      </c>
      <c r="B19" s="74"/>
      <c r="C19" s="73" t="e">
        <f>VLOOKUP($B19,'FMG11-SFTT-24 Solicitudes'!$B$13:$E$52,2,0)</f>
        <v>#N/A</v>
      </c>
      <c r="D19" s="73" t="e">
        <f>VLOOKUP($B19,'FMG11-SFTT-24 Solicitudes'!$B$13:$E$52,3,0)</f>
        <v>#N/A</v>
      </c>
      <c r="E19" s="73" t="e">
        <f>VLOOKUP($B19,'FMG11-SFTT-24 Solicitudes'!$B$13:$E$52,4,0)</f>
        <v>#N/A</v>
      </c>
      <c r="F19" s="181"/>
      <c r="G19" s="198"/>
      <c r="H19" s="175"/>
      <c r="I19" s="175"/>
      <c r="J19" s="176"/>
      <c r="K19" s="174"/>
      <c r="L19" s="180"/>
    </row>
    <row r="20" spans="1:12" ht="39.9" customHeight="1" x14ac:dyDescent="0.3">
      <c r="A20" s="74">
        <v>4</v>
      </c>
      <c r="B20" s="74"/>
      <c r="C20" s="73" t="e">
        <f>VLOOKUP($B20,'FMG11-SFTT-24 Solicitudes'!$B$13:$E$52,2,0)</f>
        <v>#N/A</v>
      </c>
      <c r="D20" s="73" t="e">
        <f>VLOOKUP($B20,'FMG11-SFTT-24 Solicitudes'!$B$13:$E$52,3,0)</f>
        <v>#N/A</v>
      </c>
      <c r="E20" s="73" t="e">
        <f>VLOOKUP($B20,'FMG11-SFTT-24 Solicitudes'!$B$13:$E$52,4,0)</f>
        <v>#N/A</v>
      </c>
      <c r="F20" s="181"/>
      <c r="G20" s="198"/>
      <c r="H20" s="175"/>
      <c r="I20" s="175"/>
      <c r="J20" s="176"/>
      <c r="K20" s="174"/>
      <c r="L20" s="180"/>
    </row>
    <row r="21" spans="1:12" ht="39.9" customHeight="1" x14ac:dyDescent="0.3">
      <c r="A21" s="74">
        <v>5</v>
      </c>
      <c r="B21" s="74"/>
      <c r="C21" s="73" t="e">
        <f>VLOOKUP($B21,'FMG11-SFTT-24 Solicitudes'!$B$13:$E$52,2,0)</f>
        <v>#N/A</v>
      </c>
      <c r="D21" s="73" t="e">
        <f>VLOOKUP($B21,'FMG11-SFTT-24 Solicitudes'!$B$13:$E$52,3,0)</f>
        <v>#N/A</v>
      </c>
      <c r="E21" s="73" t="e">
        <f>VLOOKUP($B21,'FMG11-SFTT-24 Solicitudes'!$B$13:$E$52,4,0)</f>
        <v>#N/A</v>
      </c>
      <c r="F21" s="181"/>
      <c r="G21" s="198"/>
      <c r="H21" s="177"/>
      <c r="I21" s="175"/>
      <c r="J21" s="176"/>
      <c r="K21" s="174"/>
      <c r="L21" s="180"/>
    </row>
    <row r="22" spans="1:12" ht="39.9" customHeight="1" x14ac:dyDescent="0.25">
      <c r="A22" s="74">
        <v>6</v>
      </c>
      <c r="B22" s="74"/>
      <c r="C22" s="73" t="e">
        <f>VLOOKUP($B22,'FMG11-SFTT-24 Solicitudes'!$B$13:$E$52,2,0)</f>
        <v>#N/A</v>
      </c>
      <c r="D22" s="73" t="e">
        <f>VLOOKUP($B22,'FMG11-SFTT-24 Solicitudes'!$B$13:$E$52,3,0)</f>
        <v>#N/A</v>
      </c>
      <c r="E22" s="73" t="e">
        <f>VLOOKUP($B22,'FMG11-SFTT-24 Solicitudes'!$B$13:$E$52,4,0)</f>
        <v>#N/A</v>
      </c>
      <c r="F22" s="181"/>
      <c r="G22" s="198"/>
      <c r="H22" s="174"/>
      <c r="I22" s="174"/>
      <c r="J22" s="173"/>
      <c r="K22" s="174"/>
      <c r="L22" s="180"/>
    </row>
    <row r="23" spans="1:12" ht="39.9" customHeight="1" x14ac:dyDescent="0.25">
      <c r="A23" s="74">
        <v>7</v>
      </c>
      <c r="B23" s="72"/>
      <c r="C23" s="73" t="e">
        <f>VLOOKUP($B23,'FMG11-SFTT-24 Solicitudes'!$B$13:$E$52,2,0)</f>
        <v>#N/A</v>
      </c>
      <c r="D23" s="73" t="e">
        <f>VLOOKUP($B23,'FMG11-SFTT-24 Solicitudes'!$B$13:$E$52,3,0)</f>
        <v>#N/A</v>
      </c>
      <c r="E23" s="73" t="e">
        <f>VLOOKUP($B23,'FMG11-SFTT-24 Solicitudes'!$B$13:$E$52,4,0)</f>
        <v>#N/A</v>
      </c>
      <c r="F23" s="181"/>
      <c r="G23" s="198"/>
      <c r="H23" s="178"/>
      <c r="I23" s="178"/>
      <c r="J23" s="179"/>
      <c r="K23" s="174"/>
      <c r="L23" s="180"/>
    </row>
    <row r="24" spans="1:12" ht="39.9" customHeight="1" x14ac:dyDescent="0.25">
      <c r="A24" s="74">
        <v>8</v>
      </c>
      <c r="B24" s="74"/>
      <c r="C24" s="73" t="e">
        <f>VLOOKUP($B24,'FMG11-SFTT-24 Solicitudes'!$B$13:$E$52,2,0)</f>
        <v>#N/A</v>
      </c>
      <c r="D24" s="73" t="e">
        <f>VLOOKUP($B24,'FMG11-SFTT-24 Solicitudes'!$B$13:$E$52,3,0)</f>
        <v>#N/A</v>
      </c>
      <c r="E24" s="73" t="e">
        <f>VLOOKUP($B24,'FMG11-SFTT-24 Solicitudes'!$B$13:$E$52,4,0)</f>
        <v>#N/A</v>
      </c>
      <c r="F24" s="181"/>
      <c r="G24" s="198"/>
      <c r="H24" s="174"/>
      <c r="I24" s="174"/>
      <c r="J24" s="173"/>
      <c r="K24" s="174"/>
      <c r="L24" s="180"/>
    </row>
    <row r="25" spans="1:12" ht="39.9" customHeight="1" x14ac:dyDescent="0.25">
      <c r="A25" s="74">
        <v>9</v>
      </c>
      <c r="B25" s="74"/>
      <c r="C25" s="73" t="e">
        <f>VLOOKUP($B25,'FMG11-SFTT-24 Solicitudes'!$B$13:$E$52,2,0)</f>
        <v>#N/A</v>
      </c>
      <c r="D25" s="73" t="e">
        <f>VLOOKUP($B25,'FMG11-SFTT-24 Solicitudes'!$B$13:$E$52,3,0)</f>
        <v>#N/A</v>
      </c>
      <c r="E25" s="73" t="e">
        <f>VLOOKUP($B25,'FMG11-SFTT-24 Solicitudes'!$B$13:$E$52,4,0)</f>
        <v>#N/A</v>
      </c>
      <c r="F25" s="181"/>
      <c r="G25" s="198"/>
      <c r="H25" s="174"/>
      <c r="I25" s="174"/>
      <c r="J25" s="173"/>
      <c r="K25" s="174"/>
      <c r="L25" s="180"/>
    </row>
    <row r="26" spans="1:12" ht="39.9" customHeight="1" x14ac:dyDescent="0.25">
      <c r="A26" s="74">
        <v>10</v>
      </c>
      <c r="B26" s="74"/>
      <c r="C26" s="73" t="e">
        <f>VLOOKUP($B26,'FMG11-SFTT-24 Solicitudes'!$B$13:$E$52,2,0)</f>
        <v>#N/A</v>
      </c>
      <c r="D26" s="73" t="e">
        <f>VLOOKUP($B26,'FMG11-SFTT-24 Solicitudes'!$B$13:$E$52,3,0)</f>
        <v>#N/A</v>
      </c>
      <c r="E26" s="73" t="e">
        <f>VLOOKUP($B26,'FMG11-SFTT-24 Solicitudes'!$B$13:$E$52,4,0)</f>
        <v>#N/A</v>
      </c>
      <c r="F26" s="181"/>
      <c r="G26" s="198"/>
      <c r="H26" s="174"/>
      <c r="I26" s="174"/>
      <c r="J26" s="173"/>
      <c r="K26" s="174"/>
      <c r="L26" s="180"/>
    </row>
    <row r="27" spans="1:12" x14ac:dyDescent="0.25">
      <c r="L27" s="107"/>
    </row>
    <row r="28" spans="1:12" x14ac:dyDescent="0.25">
      <c r="A28" s="23" t="s">
        <v>701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5"/>
    </row>
    <row r="29" spans="1:12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x14ac:dyDescent="0.25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x14ac:dyDescent="0.25">
      <c r="A33" s="3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5"/>
    </row>
  </sheetData>
  <mergeCells count="4">
    <mergeCell ref="E1:F1"/>
    <mergeCell ref="I16:J16"/>
    <mergeCell ref="K16:L16"/>
    <mergeCell ref="J1:K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&amp;CPágina &amp;P de &amp;N&amp;RFMG11-SFTT-26 v0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: Presencial_x000a_PV: Presencial Videoconferencia_x000a_">
          <x14:formula1>
            <xm:f>Tablas!$F$2:$F$4</xm:f>
          </x14:formula1>
          <xm:sqref>F17:F26</xm:sqref>
        </x14:dataValidation>
        <x14:dataValidation type="list" allowBlank="1" showInputMessage="1" showErrorMessage="1" prompt="S: SI_x000a_N: NO_x000a_">
          <x14:formula1>
            <xm:f>Tablas!$F$14:$F$15</xm:f>
          </x14:formula1>
          <xm:sqref>G17:G26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5"/>
  <sheetViews>
    <sheetView tabSelected="1" view="pageBreakPreview" zoomScale="115" zoomScaleNormal="100" zoomScaleSheetLayoutView="115" workbookViewId="0">
      <selection activeCell="C1" sqref="C1:D1"/>
    </sheetView>
  </sheetViews>
  <sheetFormatPr baseColWidth="10" defaultRowHeight="13.2" x14ac:dyDescent="0.25"/>
  <cols>
    <col min="1" max="1" width="26.44140625" style="118" customWidth="1"/>
    <col min="2" max="2" width="53" style="118" customWidth="1"/>
    <col min="3" max="3" width="18.6640625" style="118" customWidth="1"/>
    <col min="4" max="4" width="23.5546875" style="118" customWidth="1"/>
    <col min="5" max="54" width="4.5546875" style="118" customWidth="1"/>
    <col min="55" max="256" width="10.88671875" style="118"/>
    <col min="257" max="257" width="16.33203125" style="118" customWidth="1"/>
    <col min="258" max="258" width="53" style="118" customWidth="1"/>
    <col min="259" max="259" width="45.88671875" style="118" customWidth="1"/>
    <col min="260" max="260" width="11.5546875" style="118" customWidth="1"/>
    <col min="261" max="310" width="4.5546875" style="118" customWidth="1"/>
    <col min="311" max="512" width="10.88671875" style="118"/>
    <col min="513" max="513" width="16.33203125" style="118" customWidth="1"/>
    <col min="514" max="514" width="53" style="118" customWidth="1"/>
    <col min="515" max="515" width="45.88671875" style="118" customWidth="1"/>
    <col min="516" max="516" width="11.5546875" style="118" customWidth="1"/>
    <col min="517" max="566" width="4.5546875" style="118" customWidth="1"/>
    <col min="567" max="768" width="10.88671875" style="118"/>
    <col min="769" max="769" width="16.33203125" style="118" customWidth="1"/>
    <col min="770" max="770" width="53" style="118" customWidth="1"/>
    <col min="771" max="771" width="45.88671875" style="118" customWidth="1"/>
    <col min="772" max="772" width="11.5546875" style="118" customWidth="1"/>
    <col min="773" max="822" width="4.5546875" style="118" customWidth="1"/>
    <col min="823" max="1024" width="10.88671875" style="118"/>
    <col min="1025" max="1025" width="16.33203125" style="118" customWidth="1"/>
    <col min="1026" max="1026" width="53" style="118" customWidth="1"/>
    <col min="1027" max="1027" width="45.88671875" style="118" customWidth="1"/>
    <col min="1028" max="1028" width="11.5546875" style="118" customWidth="1"/>
    <col min="1029" max="1078" width="4.5546875" style="118" customWidth="1"/>
    <col min="1079" max="1280" width="10.88671875" style="118"/>
    <col min="1281" max="1281" width="16.33203125" style="118" customWidth="1"/>
    <col min="1282" max="1282" width="53" style="118" customWidth="1"/>
    <col min="1283" max="1283" width="45.88671875" style="118" customWidth="1"/>
    <col min="1284" max="1284" width="11.5546875" style="118" customWidth="1"/>
    <col min="1285" max="1334" width="4.5546875" style="118" customWidth="1"/>
    <col min="1335" max="1536" width="10.88671875" style="118"/>
    <col min="1537" max="1537" width="16.33203125" style="118" customWidth="1"/>
    <col min="1538" max="1538" width="53" style="118" customWidth="1"/>
    <col min="1539" max="1539" width="45.88671875" style="118" customWidth="1"/>
    <col min="1540" max="1540" width="11.5546875" style="118" customWidth="1"/>
    <col min="1541" max="1590" width="4.5546875" style="118" customWidth="1"/>
    <col min="1591" max="1792" width="10.88671875" style="118"/>
    <col min="1793" max="1793" width="16.33203125" style="118" customWidth="1"/>
    <col min="1794" max="1794" width="53" style="118" customWidth="1"/>
    <col min="1795" max="1795" width="45.88671875" style="118" customWidth="1"/>
    <col min="1796" max="1796" width="11.5546875" style="118" customWidth="1"/>
    <col min="1797" max="1846" width="4.5546875" style="118" customWidth="1"/>
    <col min="1847" max="2048" width="10.88671875" style="118"/>
    <col min="2049" max="2049" width="16.33203125" style="118" customWidth="1"/>
    <col min="2050" max="2050" width="53" style="118" customWidth="1"/>
    <col min="2051" max="2051" width="45.88671875" style="118" customWidth="1"/>
    <col min="2052" max="2052" width="11.5546875" style="118" customWidth="1"/>
    <col min="2053" max="2102" width="4.5546875" style="118" customWidth="1"/>
    <col min="2103" max="2304" width="10.88671875" style="118"/>
    <col min="2305" max="2305" width="16.33203125" style="118" customWidth="1"/>
    <col min="2306" max="2306" width="53" style="118" customWidth="1"/>
    <col min="2307" max="2307" width="45.88671875" style="118" customWidth="1"/>
    <col min="2308" max="2308" width="11.5546875" style="118" customWidth="1"/>
    <col min="2309" max="2358" width="4.5546875" style="118" customWidth="1"/>
    <col min="2359" max="2560" width="10.88671875" style="118"/>
    <col min="2561" max="2561" width="16.33203125" style="118" customWidth="1"/>
    <col min="2562" max="2562" width="53" style="118" customWidth="1"/>
    <col min="2563" max="2563" width="45.88671875" style="118" customWidth="1"/>
    <col min="2564" max="2564" width="11.5546875" style="118" customWidth="1"/>
    <col min="2565" max="2614" width="4.5546875" style="118" customWidth="1"/>
    <col min="2615" max="2816" width="10.88671875" style="118"/>
    <col min="2817" max="2817" width="16.33203125" style="118" customWidth="1"/>
    <col min="2818" max="2818" width="53" style="118" customWidth="1"/>
    <col min="2819" max="2819" width="45.88671875" style="118" customWidth="1"/>
    <col min="2820" max="2820" width="11.5546875" style="118" customWidth="1"/>
    <col min="2821" max="2870" width="4.5546875" style="118" customWidth="1"/>
    <col min="2871" max="3072" width="10.88671875" style="118"/>
    <col min="3073" max="3073" width="16.33203125" style="118" customWidth="1"/>
    <col min="3074" max="3074" width="53" style="118" customWidth="1"/>
    <col min="3075" max="3075" width="45.88671875" style="118" customWidth="1"/>
    <col min="3076" max="3076" width="11.5546875" style="118" customWidth="1"/>
    <col min="3077" max="3126" width="4.5546875" style="118" customWidth="1"/>
    <col min="3127" max="3328" width="10.88671875" style="118"/>
    <col min="3329" max="3329" width="16.33203125" style="118" customWidth="1"/>
    <col min="3330" max="3330" width="53" style="118" customWidth="1"/>
    <col min="3331" max="3331" width="45.88671875" style="118" customWidth="1"/>
    <col min="3332" max="3332" width="11.5546875" style="118" customWidth="1"/>
    <col min="3333" max="3382" width="4.5546875" style="118" customWidth="1"/>
    <col min="3383" max="3584" width="10.88671875" style="118"/>
    <col min="3585" max="3585" width="16.33203125" style="118" customWidth="1"/>
    <col min="3586" max="3586" width="53" style="118" customWidth="1"/>
    <col min="3587" max="3587" width="45.88671875" style="118" customWidth="1"/>
    <col min="3588" max="3588" width="11.5546875" style="118" customWidth="1"/>
    <col min="3589" max="3638" width="4.5546875" style="118" customWidth="1"/>
    <col min="3639" max="3840" width="10.88671875" style="118"/>
    <col min="3841" max="3841" width="16.33203125" style="118" customWidth="1"/>
    <col min="3842" max="3842" width="53" style="118" customWidth="1"/>
    <col min="3843" max="3843" width="45.88671875" style="118" customWidth="1"/>
    <col min="3844" max="3844" width="11.5546875" style="118" customWidth="1"/>
    <col min="3845" max="3894" width="4.5546875" style="118" customWidth="1"/>
    <col min="3895" max="4096" width="10.88671875" style="118"/>
    <col min="4097" max="4097" width="16.33203125" style="118" customWidth="1"/>
    <col min="4098" max="4098" width="53" style="118" customWidth="1"/>
    <col min="4099" max="4099" width="45.88671875" style="118" customWidth="1"/>
    <col min="4100" max="4100" width="11.5546875" style="118" customWidth="1"/>
    <col min="4101" max="4150" width="4.5546875" style="118" customWidth="1"/>
    <col min="4151" max="4352" width="10.88671875" style="118"/>
    <col min="4353" max="4353" width="16.33203125" style="118" customWidth="1"/>
    <col min="4354" max="4354" width="53" style="118" customWidth="1"/>
    <col min="4355" max="4355" width="45.88671875" style="118" customWidth="1"/>
    <col min="4356" max="4356" width="11.5546875" style="118" customWidth="1"/>
    <col min="4357" max="4406" width="4.5546875" style="118" customWidth="1"/>
    <col min="4407" max="4608" width="10.88671875" style="118"/>
    <col min="4609" max="4609" width="16.33203125" style="118" customWidth="1"/>
    <col min="4610" max="4610" width="53" style="118" customWidth="1"/>
    <col min="4611" max="4611" width="45.88671875" style="118" customWidth="1"/>
    <col min="4612" max="4612" width="11.5546875" style="118" customWidth="1"/>
    <col min="4613" max="4662" width="4.5546875" style="118" customWidth="1"/>
    <col min="4663" max="4864" width="10.88671875" style="118"/>
    <col min="4865" max="4865" width="16.33203125" style="118" customWidth="1"/>
    <col min="4866" max="4866" width="53" style="118" customWidth="1"/>
    <col min="4867" max="4867" width="45.88671875" style="118" customWidth="1"/>
    <col min="4868" max="4868" width="11.5546875" style="118" customWidth="1"/>
    <col min="4869" max="4918" width="4.5546875" style="118" customWidth="1"/>
    <col min="4919" max="5120" width="10.88671875" style="118"/>
    <col min="5121" max="5121" width="16.33203125" style="118" customWidth="1"/>
    <col min="5122" max="5122" width="53" style="118" customWidth="1"/>
    <col min="5123" max="5123" width="45.88671875" style="118" customWidth="1"/>
    <col min="5124" max="5124" width="11.5546875" style="118" customWidth="1"/>
    <col min="5125" max="5174" width="4.5546875" style="118" customWidth="1"/>
    <col min="5175" max="5376" width="10.88671875" style="118"/>
    <col min="5377" max="5377" width="16.33203125" style="118" customWidth="1"/>
    <col min="5378" max="5378" width="53" style="118" customWidth="1"/>
    <col min="5379" max="5379" width="45.88671875" style="118" customWidth="1"/>
    <col min="5380" max="5380" width="11.5546875" style="118" customWidth="1"/>
    <col min="5381" max="5430" width="4.5546875" style="118" customWidth="1"/>
    <col min="5431" max="5632" width="10.88671875" style="118"/>
    <col min="5633" max="5633" width="16.33203125" style="118" customWidth="1"/>
    <col min="5634" max="5634" width="53" style="118" customWidth="1"/>
    <col min="5635" max="5635" width="45.88671875" style="118" customWidth="1"/>
    <col min="5636" max="5636" width="11.5546875" style="118" customWidth="1"/>
    <col min="5637" max="5686" width="4.5546875" style="118" customWidth="1"/>
    <col min="5687" max="5888" width="10.88671875" style="118"/>
    <col min="5889" max="5889" width="16.33203125" style="118" customWidth="1"/>
    <col min="5890" max="5890" width="53" style="118" customWidth="1"/>
    <col min="5891" max="5891" width="45.88671875" style="118" customWidth="1"/>
    <col min="5892" max="5892" width="11.5546875" style="118" customWidth="1"/>
    <col min="5893" max="5942" width="4.5546875" style="118" customWidth="1"/>
    <col min="5943" max="6144" width="10.88671875" style="118"/>
    <col min="6145" max="6145" width="16.33203125" style="118" customWidth="1"/>
    <col min="6146" max="6146" width="53" style="118" customWidth="1"/>
    <col min="6147" max="6147" width="45.88671875" style="118" customWidth="1"/>
    <col min="6148" max="6148" width="11.5546875" style="118" customWidth="1"/>
    <col min="6149" max="6198" width="4.5546875" style="118" customWidth="1"/>
    <col min="6199" max="6400" width="10.88671875" style="118"/>
    <col min="6401" max="6401" width="16.33203125" style="118" customWidth="1"/>
    <col min="6402" max="6402" width="53" style="118" customWidth="1"/>
    <col min="6403" max="6403" width="45.88671875" style="118" customWidth="1"/>
    <col min="6404" max="6404" width="11.5546875" style="118" customWidth="1"/>
    <col min="6405" max="6454" width="4.5546875" style="118" customWidth="1"/>
    <col min="6455" max="6656" width="10.88671875" style="118"/>
    <col min="6657" max="6657" width="16.33203125" style="118" customWidth="1"/>
    <col min="6658" max="6658" width="53" style="118" customWidth="1"/>
    <col min="6659" max="6659" width="45.88671875" style="118" customWidth="1"/>
    <col min="6660" max="6660" width="11.5546875" style="118" customWidth="1"/>
    <col min="6661" max="6710" width="4.5546875" style="118" customWidth="1"/>
    <col min="6711" max="6912" width="10.88671875" style="118"/>
    <col min="6913" max="6913" width="16.33203125" style="118" customWidth="1"/>
    <col min="6914" max="6914" width="53" style="118" customWidth="1"/>
    <col min="6915" max="6915" width="45.88671875" style="118" customWidth="1"/>
    <col min="6916" max="6916" width="11.5546875" style="118" customWidth="1"/>
    <col min="6917" max="6966" width="4.5546875" style="118" customWidth="1"/>
    <col min="6967" max="7168" width="10.88671875" style="118"/>
    <col min="7169" max="7169" width="16.33203125" style="118" customWidth="1"/>
    <col min="7170" max="7170" width="53" style="118" customWidth="1"/>
    <col min="7171" max="7171" width="45.88671875" style="118" customWidth="1"/>
    <col min="7172" max="7172" width="11.5546875" style="118" customWidth="1"/>
    <col min="7173" max="7222" width="4.5546875" style="118" customWidth="1"/>
    <col min="7223" max="7424" width="10.88671875" style="118"/>
    <col min="7425" max="7425" width="16.33203125" style="118" customWidth="1"/>
    <col min="7426" max="7426" width="53" style="118" customWidth="1"/>
    <col min="7427" max="7427" width="45.88671875" style="118" customWidth="1"/>
    <col min="7428" max="7428" width="11.5546875" style="118" customWidth="1"/>
    <col min="7429" max="7478" width="4.5546875" style="118" customWidth="1"/>
    <col min="7479" max="7680" width="10.88671875" style="118"/>
    <col min="7681" max="7681" width="16.33203125" style="118" customWidth="1"/>
    <col min="7682" max="7682" width="53" style="118" customWidth="1"/>
    <col min="7683" max="7683" width="45.88671875" style="118" customWidth="1"/>
    <col min="7684" max="7684" width="11.5546875" style="118" customWidth="1"/>
    <col min="7685" max="7734" width="4.5546875" style="118" customWidth="1"/>
    <col min="7735" max="7936" width="10.88671875" style="118"/>
    <col min="7937" max="7937" width="16.33203125" style="118" customWidth="1"/>
    <col min="7938" max="7938" width="53" style="118" customWidth="1"/>
    <col min="7939" max="7939" width="45.88671875" style="118" customWidth="1"/>
    <col min="7940" max="7940" width="11.5546875" style="118" customWidth="1"/>
    <col min="7941" max="7990" width="4.5546875" style="118" customWidth="1"/>
    <col min="7991" max="8192" width="10.88671875" style="118"/>
    <col min="8193" max="8193" width="16.33203125" style="118" customWidth="1"/>
    <col min="8194" max="8194" width="53" style="118" customWidth="1"/>
    <col min="8195" max="8195" width="45.88671875" style="118" customWidth="1"/>
    <col min="8196" max="8196" width="11.5546875" style="118" customWidth="1"/>
    <col min="8197" max="8246" width="4.5546875" style="118" customWidth="1"/>
    <col min="8247" max="8448" width="10.88671875" style="118"/>
    <col min="8449" max="8449" width="16.33203125" style="118" customWidth="1"/>
    <col min="8450" max="8450" width="53" style="118" customWidth="1"/>
    <col min="8451" max="8451" width="45.88671875" style="118" customWidth="1"/>
    <col min="8452" max="8452" width="11.5546875" style="118" customWidth="1"/>
    <col min="8453" max="8502" width="4.5546875" style="118" customWidth="1"/>
    <col min="8503" max="8704" width="10.88671875" style="118"/>
    <col min="8705" max="8705" width="16.33203125" style="118" customWidth="1"/>
    <col min="8706" max="8706" width="53" style="118" customWidth="1"/>
    <col min="8707" max="8707" width="45.88671875" style="118" customWidth="1"/>
    <col min="8708" max="8708" width="11.5546875" style="118" customWidth="1"/>
    <col min="8709" max="8758" width="4.5546875" style="118" customWidth="1"/>
    <col min="8759" max="8960" width="10.88671875" style="118"/>
    <col min="8961" max="8961" width="16.33203125" style="118" customWidth="1"/>
    <col min="8962" max="8962" width="53" style="118" customWidth="1"/>
    <col min="8963" max="8963" width="45.88671875" style="118" customWidth="1"/>
    <col min="8964" max="8964" width="11.5546875" style="118" customWidth="1"/>
    <col min="8965" max="9014" width="4.5546875" style="118" customWidth="1"/>
    <col min="9015" max="9216" width="10.88671875" style="118"/>
    <col min="9217" max="9217" width="16.33203125" style="118" customWidth="1"/>
    <col min="9218" max="9218" width="53" style="118" customWidth="1"/>
    <col min="9219" max="9219" width="45.88671875" style="118" customWidth="1"/>
    <col min="9220" max="9220" width="11.5546875" style="118" customWidth="1"/>
    <col min="9221" max="9270" width="4.5546875" style="118" customWidth="1"/>
    <col min="9271" max="9472" width="10.88671875" style="118"/>
    <col min="9473" max="9473" width="16.33203125" style="118" customWidth="1"/>
    <col min="9474" max="9474" width="53" style="118" customWidth="1"/>
    <col min="9475" max="9475" width="45.88671875" style="118" customWidth="1"/>
    <col min="9476" max="9476" width="11.5546875" style="118" customWidth="1"/>
    <col min="9477" max="9526" width="4.5546875" style="118" customWidth="1"/>
    <col min="9527" max="9728" width="10.88671875" style="118"/>
    <col min="9729" max="9729" width="16.33203125" style="118" customWidth="1"/>
    <col min="9730" max="9730" width="53" style="118" customWidth="1"/>
    <col min="9731" max="9731" width="45.88671875" style="118" customWidth="1"/>
    <col min="9732" max="9732" width="11.5546875" style="118" customWidth="1"/>
    <col min="9733" max="9782" width="4.5546875" style="118" customWidth="1"/>
    <col min="9783" max="9984" width="10.88671875" style="118"/>
    <col min="9985" max="9985" width="16.33203125" style="118" customWidth="1"/>
    <col min="9986" max="9986" width="53" style="118" customWidth="1"/>
    <col min="9987" max="9987" width="45.88671875" style="118" customWidth="1"/>
    <col min="9988" max="9988" width="11.5546875" style="118" customWidth="1"/>
    <col min="9989" max="10038" width="4.5546875" style="118" customWidth="1"/>
    <col min="10039" max="10240" width="10.88671875" style="118"/>
    <col min="10241" max="10241" width="16.33203125" style="118" customWidth="1"/>
    <col min="10242" max="10242" width="53" style="118" customWidth="1"/>
    <col min="10243" max="10243" width="45.88671875" style="118" customWidth="1"/>
    <col min="10244" max="10244" width="11.5546875" style="118" customWidth="1"/>
    <col min="10245" max="10294" width="4.5546875" style="118" customWidth="1"/>
    <col min="10295" max="10496" width="10.88671875" style="118"/>
    <col min="10497" max="10497" width="16.33203125" style="118" customWidth="1"/>
    <col min="10498" max="10498" width="53" style="118" customWidth="1"/>
    <col min="10499" max="10499" width="45.88671875" style="118" customWidth="1"/>
    <col min="10500" max="10500" width="11.5546875" style="118" customWidth="1"/>
    <col min="10501" max="10550" width="4.5546875" style="118" customWidth="1"/>
    <col min="10551" max="10752" width="10.88671875" style="118"/>
    <col min="10753" max="10753" width="16.33203125" style="118" customWidth="1"/>
    <col min="10754" max="10754" width="53" style="118" customWidth="1"/>
    <col min="10755" max="10755" width="45.88671875" style="118" customWidth="1"/>
    <col min="10756" max="10756" width="11.5546875" style="118" customWidth="1"/>
    <col min="10757" max="10806" width="4.5546875" style="118" customWidth="1"/>
    <col min="10807" max="11008" width="10.88671875" style="118"/>
    <col min="11009" max="11009" width="16.33203125" style="118" customWidth="1"/>
    <col min="11010" max="11010" width="53" style="118" customWidth="1"/>
    <col min="11011" max="11011" width="45.88671875" style="118" customWidth="1"/>
    <col min="11012" max="11012" width="11.5546875" style="118" customWidth="1"/>
    <col min="11013" max="11062" width="4.5546875" style="118" customWidth="1"/>
    <col min="11063" max="11264" width="10.88671875" style="118"/>
    <col min="11265" max="11265" width="16.33203125" style="118" customWidth="1"/>
    <col min="11266" max="11266" width="53" style="118" customWidth="1"/>
    <col min="11267" max="11267" width="45.88671875" style="118" customWidth="1"/>
    <col min="11268" max="11268" width="11.5546875" style="118" customWidth="1"/>
    <col min="11269" max="11318" width="4.5546875" style="118" customWidth="1"/>
    <col min="11319" max="11520" width="10.88671875" style="118"/>
    <col min="11521" max="11521" width="16.33203125" style="118" customWidth="1"/>
    <col min="11522" max="11522" width="53" style="118" customWidth="1"/>
    <col min="11523" max="11523" width="45.88671875" style="118" customWidth="1"/>
    <col min="11524" max="11524" width="11.5546875" style="118" customWidth="1"/>
    <col min="11525" max="11574" width="4.5546875" style="118" customWidth="1"/>
    <col min="11575" max="11776" width="10.88671875" style="118"/>
    <col min="11777" max="11777" width="16.33203125" style="118" customWidth="1"/>
    <col min="11778" max="11778" width="53" style="118" customWidth="1"/>
    <col min="11779" max="11779" width="45.88671875" style="118" customWidth="1"/>
    <col min="11780" max="11780" width="11.5546875" style="118" customWidth="1"/>
    <col min="11781" max="11830" width="4.5546875" style="118" customWidth="1"/>
    <col min="11831" max="12032" width="10.88671875" style="118"/>
    <col min="12033" max="12033" width="16.33203125" style="118" customWidth="1"/>
    <col min="12034" max="12034" width="53" style="118" customWidth="1"/>
    <col min="12035" max="12035" width="45.88671875" style="118" customWidth="1"/>
    <col min="12036" max="12036" width="11.5546875" style="118" customWidth="1"/>
    <col min="12037" max="12086" width="4.5546875" style="118" customWidth="1"/>
    <col min="12087" max="12288" width="10.88671875" style="118"/>
    <col min="12289" max="12289" width="16.33203125" style="118" customWidth="1"/>
    <col min="12290" max="12290" width="53" style="118" customWidth="1"/>
    <col min="12291" max="12291" width="45.88671875" style="118" customWidth="1"/>
    <col min="12292" max="12292" width="11.5546875" style="118" customWidth="1"/>
    <col min="12293" max="12342" width="4.5546875" style="118" customWidth="1"/>
    <col min="12343" max="12544" width="10.88671875" style="118"/>
    <col min="12545" max="12545" width="16.33203125" style="118" customWidth="1"/>
    <col min="12546" max="12546" width="53" style="118" customWidth="1"/>
    <col min="12547" max="12547" width="45.88671875" style="118" customWidth="1"/>
    <col min="12548" max="12548" width="11.5546875" style="118" customWidth="1"/>
    <col min="12549" max="12598" width="4.5546875" style="118" customWidth="1"/>
    <col min="12599" max="12800" width="10.88671875" style="118"/>
    <col min="12801" max="12801" width="16.33203125" style="118" customWidth="1"/>
    <col min="12802" max="12802" width="53" style="118" customWidth="1"/>
    <col min="12803" max="12803" width="45.88671875" style="118" customWidth="1"/>
    <col min="12804" max="12804" width="11.5546875" style="118" customWidth="1"/>
    <col min="12805" max="12854" width="4.5546875" style="118" customWidth="1"/>
    <col min="12855" max="13056" width="10.88671875" style="118"/>
    <col min="13057" max="13057" width="16.33203125" style="118" customWidth="1"/>
    <col min="13058" max="13058" width="53" style="118" customWidth="1"/>
    <col min="13059" max="13059" width="45.88671875" style="118" customWidth="1"/>
    <col min="13060" max="13060" width="11.5546875" style="118" customWidth="1"/>
    <col min="13061" max="13110" width="4.5546875" style="118" customWidth="1"/>
    <col min="13111" max="13312" width="10.88671875" style="118"/>
    <col min="13313" max="13313" width="16.33203125" style="118" customWidth="1"/>
    <col min="13314" max="13314" width="53" style="118" customWidth="1"/>
    <col min="13315" max="13315" width="45.88671875" style="118" customWidth="1"/>
    <col min="13316" max="13316" width="11.5546875" style="118" customWidth="1"/>
    <col min="13317" max="13366" width="4.5546875" style="118" customWidth="1"/>
    <col min="13367" max="13568" width="10.88671875" style="118"/>
    <col min="13569" max="13569" width="16.33203125" style="118" customWidth="1"/>
    <col min="13570" max="13570" width="53" style="118" customWidth="1"/>
    <col min="13571" max="13571" width="45.88671875" style="118" customWidth="1"/>
    <col min="13572" max="13572" width="11.5546875" style="118" customWidth="1"/>
    <col min="13573" max="13622" width="4.5546875" style="118" customWidth="1"/>
    <col min="13623" max="13824" width="10.88671875" style="118"/>
    <col min="13825" max="13825" width="16.33203125" style="118" customWidth="1"/>
    <col min="13826" max="13826" width="53" style="118" customWidth="1"/>
    <col min="13827" max="13827" width="45.88671875" style="118" customWidth="1"/>
    <col min="13828" max="13828" width="11.5546875" style="118" customWidth="1"/>
    <col min="13829" max="13878" width="4.5546875" style="118" customWidth="1"/>
    <col min="13879" max="14080" width="10.88671875" style="118"/>
    <col min="14081" max="14081" width="16.33203125" style="118" customWidth="1"/>
    <col min="14082" max="14082" width="53" style="118" customWidth="1"/>
    <col min="14083" max="14083" width="45.88671875" style="118" customWidth="1"/>
    <col min="14084" max="14084" width="11.5546875" style="118" customWidth="1"/>
    <col min="14085" max="14134" width="4.5546875" style="118" customWidth="1"/>
    <col min="14135" max="14336" width="10.88671875" style="118"/>
    <col min="14337" max="14337" width="16.33203125" style="118" customWidth="1"/>
    <col min="14338" max="14338" width="53" style="118" customWidth="1"/>
    <col min="14339" max="14339" width="45.88671875" style="118" customWidth="1"/>
    <col min="14340" max="14340" width="11.5546875" style="118" customWidth="1"/>
    <col min="14341" max="14390" width="4.5546875" style="118" customWidth="1"/>
    <col min="14391" max="14592" width="10.88671875" style="118"/>
    <col min="14593" max="14593" width="16.33203125" style="118" customWidth="1"/>
    <col min="14594" max="14594" width="53" style="118" customWidth="1"/>
    <col min="14595" max="14595" width="45.88671875" style="118" customWidth="1"/>
    <col min="14596" max="14596" width="11.5546875" style="118" customWidth="1"/>
    <col min="14597" max="14646" width="4.5546875" style="118" customWidth="1"/>
    <col min="14647" max="14848" width="10.88671875" style="118"/>
    <col min="14849" max="14849" width="16.33203125" style="118" customWidth="1"/>
    <col min="14850" max="14850" width="53" style="118" customWidth="1"/>
    <col min="14851" max="14851" width="45.88671875" style="118" customWidth="1"/>
    <col min="14852" max="14852" width="11.5546875" style="118" customWidth="1"/>
    <col min="14853" max="14902" width="4.5546875" style="118" customWidth="1"/>
    <col min="14903" max="15104" width="10.88671875" style="118"/>
    <col min="15105" max="15105" width="16.33203125" style="118" customWidth="1"/>
    <col min="15106" max="15106" width="53" style="118" customWidth="1"/>
    <col min="15107" max="15107" width="45.88671875" style="118" customWidth="1"/>
    <col min="15108" max="15108" width="11.5546875" style="118" customWidth="1"/>
    <col min="15109" max="15158" width="4.5546875" style="118" customWidth="1"/>
    <col min="15159" max="15360" width="10.88671875" style="118"/>
    <col min="15361" max="15361" width="16.33203125" style="118" customWidth="1"/>
    <col min="15362" max="15362" width="53" style="118" customWidth="1"/>
    <col min="15363" max="15363" width="45.88671875" style="118" customWidth="1"/>
    <col min="15364" max="15364" width="11.5546875" style="118" customWidth="1"/>
    <col min="15365" max="15414" width="4.5546875" style="118" customWidth="1"/>
    <col min="15415" max="15616" width="10.88671875" style="118"/>
    <col min="15617" max="15617" width="16.33203125" style="118" customWidth="1"/>
    <col min="15618" max="15618" width="53" style="118" customWidth="1"/>
    <col min="15619" max="15619" width="45.88671875" style="118" customWidth="1"/>
    <col min="15620" max="15620" width="11.5546875" style="118" customWidth="1"/>
    <col min="15621" max="15670" width="4.5546875" style="118" customWidth="1"/>
    <col min="15671" max="15872" width="10.88671875" style="118"/>
    <col min="15873" max="15873" width="16.33203125" style="118" customWidth="1"/>
    <col min="15874" max="15874" width="53" style="118" customWidth="1"/>
    <col min="15875" max="15875" width="45.88671875" style="118" customWidth="1"/>
    <col min="15876" max="15876" width="11.5546875" style="118" customWidth="1"/>
    <col min="15877" max="15926" width="4.5546875" style="118" customWidth="1"/>
    <col min="15927" max="16128" width="10.88671875" style="118"/>
    <col min="16129" max="16129" width="16.33203125" style="118" customWidth="1"/>
    <col min="16130" max="16130" width="53" style="118" customWidth="1"/>
    <col min="16131" max="16131" width="45.88671875" style="118" customWidth="1"/>
    <col min="16132" max="16132" width="11.5546875" style="118" customWidth="1"/>
    <col min="16133" max="16182" width="4.5546875" style="118" customWidth="1"/>
    <col min="16183" max="16384" width="10.88671875" style="118"/>
  </cols>
  <sheetData>
    <row r="1" spans="1:54" ht="90" customHeight="1" x14ac:dyDescent="0.25">
      <c r="B1" s="189" t="s">
        <v>771</v>
      </c>
      <c r="C1" s="206" t="s">
        <v>789</v>
      </c>
      <c r="D1" s="207"/>
    </row>
    <row r="2" spans="1:54" ht="15" customHeight="1" x14ac:dyDescent="0.25">
      <c r="A2" s="10" t="s">
        <v>702</v>
      </c>
      <c r="B2" s="10" t="s">
        <v>703</v>
      </c>
      <c r="C2" s="140"/>
      <c r="D2" s="165" t="s">
        <v>723</v>
      </c>
    </row>
    <row r="3" spans="1:54" ht="15" customHeight="1" x14ac:dyDescent="0.25">
      <c r="A3" s="77">
        <f>'FMG11-SFTT-24 Solicitudes'!A3</f>
        <v>0</v>
      </c>
      <c r="B3" s="77">
        <f>'FMG11-SFTT-24 Solicitudes'!C3</f>
        <v>0</v>
      </c>
      <c r="C3" s="81"/>
      <c r="D3" s="159" t="s">
        <v>724</v>
      </c>
      <c r="E3" s="137"/>
      <c r="F3" s="137"/>
    </row>
    <row r="4" spans="1:54" ht="15" customHeight="1" x14ac:dyDescent="0.25">
      <c r="A4" s="10" t="s">
        <v>654</v>
      </c>
      <c r="B4" s="36" t="s">
        <v>709</v>
      </c>
      <c r="C4" s="25"/>
      <c r="D4" s="148"/>
      <c r="E4" s="146"/>
      <c r="F4" s="137"/>
    </row>
    <row r="5" spans="1:54" ht="15" customHeight="1" x14ac:dyDescent="0.25">
      <c r="A5" s="77">
        <f>'FMG11-SFTT-24 Solicitudes'!A5</f>
        <v>0</v>
      </c>
      <c r="B5" s="77">
        <f>'FMG11-SFTT-24 Solicitudes'!C5</f>
        <v>0</v>
      </c>
      <c r="C5" s="79"/>
      <c r="D5" s="149"/>
      <c r="E5" s="147"/>
      <c r="F5" s="137"/>
    </row>
    <row r="6" spans="1:54" ht="15" customHeight="1" x14ac:dyDescent="0.25">
      <c r="A6" s="10" t="s">
        <v>704</v>
      </c>
      <c r="B6" s="10" t="s">
        <v>653</v>
      </c>
      <c r="C6" s="18"/>
      <c r="D6" s="148"/>
      <c r="E6" s="146"/>
      <c r="F6" s="137"/>
    </row>
    <row r="7" spans="1:54" ht="15" customHeight="1" x14ac:dyDescent="0.25">
      <c r="A7" s="77">
        <f>'FMG11-SFTT-24 Solicitudes'!A7</f>
        <v>0</v>
      </c>
      <c r="B7" s="77">
        <f>'FMG11-SFTT-24 Solicitudes'!C7</f>
        <v>0</v>
      </c>
      <c r="C7" s="80"/>
      <c r="D7" s="148"/>
      <c r="E7" s="146"/>
      <c r="F7" s="137"/>
    </row>
    <row r="8" spans="1:54" ht="15" customHeight="1" x14ac:dyDescent="0.25">
      <c r="A8" s="10" t="s">
        <v>713</v>
      </c>
      <c r="B8" s="10" t="s">
        <v>700</v>
      </c>
      <c r="C8" s="19"/>
      <c r="D8" s="148"/>
      <c r="E8" s="145"/>
      <c r="F8" s="137"/>
    </row>
    <row r="9" spans="1:54" ht="15" customHeight="1" thickBot="1" x14ac:dyDescent="0.3">
      <c r="A9" s="77">
        <f>'FMG11-SFTT-24 Solicitudes'!A9</f>
        <v>0</v>
      </c>
      <c r="B9" s="77">
        <f>'FMG11-SFTT-24 Solicitudes'!C9</f>
        <v>0</v>
      </c>
      <c r="C9" s="78"/>
      <c r="D9" s="160"/>
    </row>
    <row r="10" spans="1:54" ht="20.100000000000001" customHeight="1" thickBot="1" x14ac:dyDescent="0.3">
      <c r="B10" s="163"/>
      <c r="C10" s="163"/>
      <c r="D10" s="163"/>
      <c r="E10" s="161" t="s">
        <v>740</v>
      </c>
      <c r="F10" s="120"/>
      <c r="G10" s="119"/>
      <c r="H10" s="120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2"/>
    </row>
    <row r="11" spans="1:54" s="125" customFormat="1" ht="13.8" thickBot="1" x14ac:dyDescent="0.3">
      <c r="A11" s="164"/>
      <c r="B11" s="164"/>
      <c r="C11" s="164" t="s">
        <v>770</v>
      </c>
      <c r="D11" s="164" t="s">
        <v>698</v>
      </c>
      <c r="E11" s="162">
        <v>1</v>
      </c>
      <c r="F11" s="124">
        <v>2</v>
      </c>
      <c r="G11" s="124">
        <v>3</v>
      </c>
      <c r="H11" s="124">
        <v>4</v>
      </c>
      <c r="I11" s="124">
        <v>5</v>
      </c>
      <c r="J11" s="124">
        <v>6</v>
      </c>
      <c r="K11" s="124">
        <v>7</v>
      </c>
      <c r="L11" s="124">
        <v>8</v>
      </c>
      <c r="M11" s="124">
        <v>9</v>
      </c>
      <c r="N11" s="124">
        <v>10</v>
      </c>
      <c r="O11" s="124">
        <v>11</v>
      </c>
      <c r="P11" s="124">
        <v>12</v>
      </c>
      <c r="Q11" s="124">
        <v>13</v>
      </c>
      <c r="R11" s="124">
        <v>14</v>
      </c>
      <c r="S11" s="124">
        <v>15</v>
      </c>
      <c r="T11" s="124">
        <v>16</v>
      </c>
      <c r="U11" s="124">
        <v>17</v>
      </c>
      <c r="V11" s="124">
        <v>18</v>
      </c>
      <c r="W11" s="124">
        <v>19</v>
      </c>
      <c r="X11" s="124">
        <v>20</v>
      </c>
      <c r="Y11" s="124">
        <v>21</v>
      </c>
      <c r="Z11" s="124">
        <v>22</v>
      </c>
      <c r="AA11" s="124">
        <v>23</v>
      </c>
      <c r="AB11" s="124">
        <v>24</v>
      </c>
      <c r="AC11" s="124">
        <v>25</v>
      </c>
      <c r="AD11" s="124">
        <v>26</v>
      </c>
      <c r="AE11" s="124">
        <v>27</v>
      </c>
      <c r="AF11" s="124">
        <v>28</v>
      </c>
      <c r="AG11" s="124">
        <v>29</v>
      </c>
      <c r="AH11" s="124">
        <v>30</v>
      </c>
      <c r="AI11" s="124">
        <v>31</v>
      </c>
      <c r="AJ11" s="124">
        <v>32</v>
      </c>
      <c r="AK11" s="124">
        <v>33</v>
      </c>
      <c r="AL11" s="124">
        <v>34</v>
      </c>
      <c r="AM11" s="124">
        <v>35</v>
      </c>
      <c r="AN11" s="124">
        <v>36</v>
      </c>
      <c r="AO11" s="124">
        <v>37</v>
      </c>
      <c r="AP11" s="124">
        <v>38</v>
      </c>
      <c r="AQ11" s="124">
        <v>39</v>
      </c>
      <c r="AR11" s="124">
        <v>40</v>
      </c>
      <c r="AS11" s="124">
        <v>41</v>
      </c>
      <c r="AT11" s="124">
        <v>42</v>
      </c>
      <c r="AU11" s="124">
        <v>43</v>
      </c>
      <c r="AV11" s="124">
        <v>44</v>
      </c>
      <c r="AW11" s="124">
        <v>45</v>
      </c>
      <c r="AX11" s="124">
        <v>46</v>
      </c>
      <c r="AY11" s="124">
        <v>47</v>
      </c>
      <c r="AZ11" s="124">
        <v>48</v>
      </c>
      <c r="BA11" s="124">
        <v>49</v>
      </c>
      <c r="BB11" s="124">
        <v>50</v>
      </c>
    </row>
    <row r="12" spans="1:54" s="125" customFormat="1" ht="24.9" customHeight="1" x14ac:dyDescent="0.25">
      <c r="A12" s="150" t="s">
        <v>741</v>
      </c>
      <c r="B12" s="150"/>
      <c r="C12" s="126" t="e">
        <f>AVERAGE(E12:BB30)</f>
        <v>#DIV/0!</v>
      </c>
      <c r="D12" s="156"/>
      <c r="E12" s="127" t="e">
        <f>AVERAGE(E14:E25,E27:E34)</f>
        <v>#DIV/0!</v>
      </c>
      <c r="F12" s="127" t="e">
        <f t="shared" ref="F12:BB12" si="0">AVERAGE(F14:F25,F27:F34)</f>
        <v>#DIV/0!</v>
      </c>
      <c r="G12" s="127" t="e">
        <f t="shared" si="0"/>
        <v>#DIV/0!</v>
      </c>
      <c r="H12" s="127" t="e">
        <f t="shared" si="0"/>
        <v>#DIV/0!</v>
      </c>
      <c r="I12" s="127" t="e">
        <f t="shared" si="0"/>
        <v>#DIV/0!</v>
      </c>
      <c r="J12" s="127" t="e">
        <f t="shared" si="0"/>
        <v>#DIV/0!</v>
      </c>
      <c r="K12" s="127" t="e">
        <f t="shared" si="0"/>
        <v>#DIV/0!</v>
      </c>
      <c r="L12" s="127" t="e">
        <f t="shared" si="0"/>
        <v>#DIV/0!</v>
      </c>
      <c r="M12" s="127" t="e">
        <f t="shared" si="0"/>
        <v>#DIV/0!</v>
      </c>
      <c r="N12" s="127" t="e">
        <f t="shared" si="0"/>
        <v>#DIV/0!</v>
      </c>
      <c r="O12" s="127" t="e">
        <f t="shared" si="0"/>
        <v>#DIV/0!</v>
      </c>
      <c r="P12" s="127" t="e">
        <f t="shared" si="0"/>
        <v>#DIV/0!</v>
      </c>
      <c r="Q12" s="127" t="e">
        <f t="shared" si="0"/>
        <v>#DIV/0!</v>
      </c>
      <c r="R12" s="127" t="e">
        <f t="shared" si="0"/>
        <v>#DIV/0!</v>
      </c>
      <c r="S12" s="127" t="e">
        <f t="shared" si="0"/>
        <v>#DIV/0!</v>
      </c>
      <c r="T12" s="127" t="e">
        <f t="shared" si="0"/>
        <v>#DIV/0!</v>
      </c>
      <c r="U12" s="127" t="e">
        <f t="shared" si="0"/>
        <v>#DIV/0!</v>
      </c>
      <c r="V12" s="127" t="e">
        <f t="shared" si="0"/>
        <v>#DIV/0!</v>
      </c>
      <c r="W12" s="127" t="e">
        <f t="shared" si="0"/>
        <v>#DIV/0!</v>
      </c>
      <c r="X12" s="127" t="e">
        <f t="shared" si="0"/>
        <v>#DIV/0!</v>
      </c>
      <c r="Y12" s="127" t="e">
        <f t="shared" si="0"/>
        <v>#DIV/0!</v>
      </c>
      <c r="Z12" s="127" t="e">
        <f t="shared" si="0"/>
        <v>#DIV/0!</v>
      </c>
      <c r="AA12" s="127" t="e">
        <f t="shared" si="0"/>
        <v>#DIV/0!</v>
      </c>
      <c r="AB12" s="127" t="e">
        <f t="shared" si="0"/>
        <v>#DIV/0!</v>
      </c>
      <c r="AC12" s="127" t="e">
        <f t="shared" si="0"/>
        <v>#DIV/0!</v>
      </c>
      <c r="AD12" s="127" t="e">
        <f t="shared" si="0"/>
        <v>#DIV/0!</v>
      </c>
      <c r="AE12" s="127" t="e">
        <f t="shared" si="0"/>
        <v>#DIV/0!</v>
      </c>
      <c r="AF12" s="127" t="e">
        <f t="shared" si="0"/>
        <v>#DIV/0!</v>
      </c>
      <c r="AG12" s="127" t="e">
        <f t="shared" si="0"/>
        <v>#DIV/0!</v>
      </c>
      <c r="AH12" s="127" t="e">
        <f t="shared" si="0"/>
        <v>#DIV/0!</v>
      </c>
      <c r="AI12" s="127" t="e">
        <f t="shared" si="0"/>
        <v>#DIV/0!</v>
      </c>
      <c r="AJ12" s="127" t="e">
        <f t="shared" si="0"/>
        <v>#DIV/0!</v>
      </c>
      <c r="AK12" s="127" t="e">
        <f t="shared" si="0"/>
        <v>#DIV/0!</v>
      </c>
      <c r="AL12" s="127" t="e">
        <f t="shared" si="0"/>
        <v>#DIV/0!</v>
      </c>
      <c r="AM12" s="127" t="e">
        <f t="shared" si="0"/>
        <v>#DIV/0!</v>
      </c>
      <c r="AN12" s="127" t="e">
        <f t="shared" si="0"/>
        <v>#DIV/0!</v>
      </c>
      <c r="AO12" s="127" t="e">
        <f t="shared" si="0"/>
        <v>#DIV/0!</v>
      </c>
      <c r="AP12" s="127" t="e">
        <f t="shared" si="0"/>
        <v>#DIV/0!</v>
      </c>
      <c r="AQ12" s="127" t="e">
        <f t="shared" si="0"/>
        <v>#DIV/0!</v>
      </c>
      <c r="AR12" s="127" t="e">
        <f t="shared" si="0"/>
        <v>#DIV/0!</v>
      </c>
      <c r="AS12" s="127" t="e">
        <f t="shared" si="0"/>
        <v>#DIV/0!</v>
      </c>
      <c r="AT12" s="127" t="e">
        <f t="shared" si="0"/>
        <v>#DIV/0!</v>
      </c>
      <c r="AU12" s="127" t="e">
        <f t="shared" si="0"/>
        <v>#DIV/0!</v>
      </c>
      <c r="AV12" s="127" t="e">
        <f t="shared" si="0"/>
        <v>#DIV/0!</v>
      </c>
      <c r="AW12" s="127" t="e">
        <f t="shared" si="0"/>
        <v>#DIV/0!</v>
      </c>
      <c r="AX12" s="127" t="e">
        <f t="shared" si="0"/>
        <v>#DIV/0!</v>
      </c>
      <c r="AY12" s="127" t="e">
        <f t="shared" si="0"/>
        <v>#DIV/0!</v>
      </c>
      <c r="AZ12" s="127" t="e">
        <f t="shared" si="0"/>
        <v>#DIV/0!</v>
      </c>
      <c r="BA12" s="127" t="e">
        <f t="shared" si="0"/>
        <v>#DIV/0!</v>
      </c>
      <c r="BB12" s="127" t="e">
        <f t="shared" si="0"/>
        <v>#DIV/0!</v>
      </c>
    </row>
    <row r="13" spans="1:54" s="125" customFormat="1" ht="24.9" customHeight="1" x14ac:dyDescent="0.25">
      <c r="A13" s="151" t="s">
        <v>742</v>
      </c>
      <c r="B13" s="151"/>
      <c r="C13" s="128" t="e">
        <f>AVERAGE(E14:BB25)</f>
        <v>#DIV/0!</v>
      </c>
      <c r="D13" s="156"/>
      <c r="E13" s="128" t="e">
        <f>AVERAGE(E14:E25)</f>
        <v>#DIV/0!</v>
      </c>
      <c r="F13" s="128" t="e">
        <f t="shared" ref="F13:BB13" si="1">AVERAGE(F14:F25)</f>
        <v>#DIV/0!</v>
      </c>
      <c r="G13" s="128" t="e">
        <f t="shared" si="1"/>
        <v>#DIV/0!</v>
      </c>
      <c r="H13" s="128" t="e">
        <f t="shared" si="1"/>
        <v>#DIV/0!</v>
      </c>
      <c r="I13" s="128" t="e">
        <f t="shared" si="1"/>
        <v>#DIV/0!</v>
      </c>
      <c r="J13" s="128" t="e">
        <f t="shared" si="1"/>
        <v>#DIV/0!</v>
      </c>
      <c r="K13" s="128" t="e">
        <f t="shared" si="1"/>
        <v>#DIV/0!</v>
      </c>
      <c r="L13" s="128" t="e">
        <f t="shared" si="1"/>
        <v>#DIV/0!</v>
      </c>
      <c r="M13" s="128" t="e">
        <f t="shared" si="1"/>
        <v>#DIV/0!</v>
      </c>
      <c r="N13" s="128" t="e">
        <f t="shared" si="1"/>
        <v>#DIV/0!</v>
      </c>
      <c r="O13" s="128" t="e">
        <f t="shared" si="1"/>
        <v>#DIV/0!</v>
      </c>
      <c r="P13" s="128" t="e">
        <f t="shared" si="1"/>
        <v>#DIV/0!</v>
      </c>
      <c r="Q13" s="128" t="e">
        <f t="shared" si="1"/>
        <v>#DIV/0!</v>
      </c>
      <c r="R13" s="128" t="e">
        <f t="shared" si="1"/>
        <v>#DIV/0!</v>
      </c>
      <c r="S13" s="128" t="e">
        <f t="shared" si="1"/>
        <v>#DIV/0!</v>
      </c>
      <c r="T13" s="128" t="e">
        <f t="shared" si="1"/>
        <v>#DIV/0!</v>
      </c>
      <c r="U13" s="128" t="e">
        <f t="shared" si="1"/>
        <v>#DIV/0!</v>
      </c>
      <c r="V13" s="128" t="e">
        <f t="shared" si="1"/>
        <v>#DIV/0!</v>
      </c>
      <c r="W13" s="128" t="e">
        <f t="shared" si="1"/>
        <v>#DIV/0!</v>
      </c>
      <c r="X13" s="128" t="e">
        <f t="shared" si="1"/>
        <v>#DIV/0!</v>
      </c>
      <c r="Y13" s="128" t="e">
        <f t="shared" si="1"/>
        <v>#DIV/0!</v>
      </c>
      <c r="Z13" s="128" t="e">
        <f t="shared" si="1"/>
        <v>#DIV/0!</v>
      </c>
      <c r="AA13" s="128" t="e">
        <f t="shared" si="1"/>
        <v>#DIV/0!</v>
      </c>
      <c r="AB13" s="128" t="e">
        <f t="shared" si="1"/>
        <v>#DIV/0!</v>
      </c>
      <c r="AC13" s="128" t="e">
        <f t="shared" si="1"/>
        <v>#DIV/0!</v>
      </c>
      <c r="AD13" s="128" t="e">
        <f t="shared" si="1"/>
        <v>#DIV/0!</v>
      </c>
      <c r="AE13" s="128" t="e">
        <f t="shared" si="1"/>
        <v>#DIV/0!</v>
      </c>
      <c r="AF13" s="128" t="e">
        <f t="shared" si="1"/>
        <v>#DIV/0!</v>
      </c>
      <c r="AG13" s="128" t="e">
        <f t="shared" si="1"/>
        <v>#DIV/0!</v>
      </c>
      <c r="AH13" s="128" t="e">
        <f t="shared" si="1"/>
        <v>#DIV/0!</v>
      </c>
      <c r="AI13" s="128" t="e">
        <f t="shared" si="1"/>
        <v>#DIV/0!</v>
      </c>
      <c r="AJ13" s="128" t="e">
        <f t="shared" si="1"/>
        <v>#DIV/0!</v>
      </c>
      <c r="AK13" s="128" t="e">
        <f t="shared" si="1"/>
        <v>#DIV/0!</v>
      </c>
      <c r="AL13" s="128" t="e">
        <f t="shared" si="1"/>
        <v>#DIV/0!</v>
      </c>
      <c r="AM13" s="128" t="e">
        <f t="shared" si="1"/>
        <v>#DIV/0!</v>
      </c>
      <c r="AN13" s="128" t="e">
        <f t="shared" si="1"/>
        <v>#DIV/0!</v>
      </c>
      <c r="AO13" s="128" t="e">
        <f t="shared" si="1"/>
        <v>#DIV/0!</v>
      </c>
      <c r="AP13" s="128" t="e">
        <f t="shared" si="1"/>
        <v>#DIV/0!</v>
      </c>
      <c r="AQ13" s="128" t="e">
        <f t="shared" si="1"/>
        <v>#DIV/0!</v>
      </c>
      <c r="AR13" s="128" t="e">
        <f t="shared" si="1"/>
        <v>#DIV/0!</v>
      </c>
      <c r="AS13" s="128" t="e">
        <f t="shared" si="1"/>
        <v>#DIV/0!</v>
      </c>
      <c r="AT13" s="128" t="e">
        <f t="shared" si="1"/>
        <v>#DIV/0!</v>
      </c>
      <c r="AU13" s="128" t="e">
        <f t="shared" si="1"/>
        <v>#DIV/0!</v>
      </c>
      <c r="AV13" s="128" t="e">
        <f t="shared" si="1"/>
        <v>#DIV/0!</v>
      </c>
      <c r="AW13" s="128" t="e">
        <f t="shared" si="1"/>
        <v>#DIV/0!</v>
      </c>
      <c r="AX13" s="128" t="e">
        <f t="shared" si="1"/>
        <v>#DIV/0!</v>
      </c>
      <c r="AY13" s="128" t="e">
        <f t="shared" si="1"/>
        <v>#DIV/0!</v>
      </c>
      <c r="AZ13" s="128" t="e">
        <f t="shared" si="1"/>
        <v>#DIV/0!</v>
      </c>
      <c r="BA13" s="128" t="e">
        <f t="shared" si="1"/>
        <v>#DIV/0!</v>
      </c>
      <c r="BB13" s="128" t="e">
        <f t="shared" si="1"/>
        <v>#DIV/0!</v>
      </c>
    </row>
    <row r="14" spans="1:54" s="131" customFormat="1" ht="24.9" customHeight="1" x14ac:dyDescent="0.25">
      <c r="A14" s="152" t="s">
        <v>743</v>
      </c>
      <c r="B14" s="152"/>
      <c r="C14" s="129" t="e">
        <f t="shared" ref="C14:C25" si="2">AVERAGE(E14:BB14)</f>
        <v>#DIV/0!</v>
      </c>
      <c r="D14" s="157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</row>
    <row r="15" spans="1:54" s="131" customFormat="1" ht="24.9" customHeight="1" x14ac:dyDescent="0.25">
      <c r="A15" s="153" t="s">
        <v>744</v>
      </c>
      <c r="B15" s="153"/>
      <c r="C15" s="129" t="e">
        <f t="shared" si="2"/>
        <v>#DIV/0!</v>
      </c>
      <c r="D15" s="15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</row>
    <row r="16" spans="1:54" s="131" customFormat="1" ht="24.9" customHeight="1" x14ac:dyDescent="0.25">
      <c r="A16" s="153" t="s">
        <v>745</v>
      </c>
      <c r="B16" s="153"/>
      <c r="C16" s="129" t="e">
        <f t="shared" si="2"/>
        <v>#DIV/0!</v>
      </c>
      <c r="D16" s="157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</row>
    <row r="17" spans="1:54" s="131" customFormat="1" ht="24.9" customHeight="1" x14ac:dyDescent="0.25">
      <c r="A17" s="153" t="s">
        <v>746</v>
      </c>
      <c r="B17" s="153"/>
      <c r="C17" s="129" t="e">
        <f t="shared" si="2"/>
        <v>#DIV/0!</v>
      </c>
      <c r="D17" s="157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</row>
    <row r="18" spans="1:54" s="131" customFormat="1" ht="24.9" customHeight="1" x14ac:dyDescent="0.25">
      <c r="A18" s="153" t="s">
        <v>747</v>
      </c>
      <c r="B18" s="153"/>
      <c r="C18" s="129" t="e">
        <f t="shared" si="2"/>
        <v>#DIV/0!</v>
      </c>
      <c r="D18" s="157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</row>
    <row r="19" spans="1:54" s="131" customFormat="1" ht="24.9" customHeight="1" x14ac:dyDescent="0.25">
      <c r="A19" s="153" t="s">
        <v>748</v>
      </c>
      <c r="B19" s="153"/>
      <c r="C19" s="129" t="e">
        <f t="shared" si="2"/>
        <v>#DIV/0!</v>
      </c>
      <c r="D19" s="157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</row>
    <row r="20" spans="1:54" s="131" customFormat="1" ht="24.9" customHeight="1" x14ac:dyDescent="0.25">
      <c r="A20" s="153" t="s">
        <v>749</v>
      </c>
      <c r="B20" s="153"/>
      <c r="C20" s="129" t="e">
        <f t="shared" si="2"/>
        <v>#DIV/0!</v>
      </c>
      <c r="D20" s="157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</row>
    <row r="21" spans="1:54" s="131" customFormat="1" ht="24.9" customHeight="1" x14ac:dyDescent="0.25">
      <c r="A21" s="153" t="s">
        <v>750</v>
      </c>
      <c r="B21" s="153"/>
      <c r="C21" s="129" t="e">
        <f t="shared" si="2"/>
        <v>#DIV/0!</v>
      </c>
      <c r="D21" s="157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4" s="131" customFormat="1" ht="24.9" customHeight="1" x14ac:dyDescent="0.25">
      <c r="A22" s="153" t="s">
        <v>751</v>
      </c>
      <c r="B22" s="153"/>
      <c r="C22" s="129" t="e">
        <f t="shared" si="2"/>
        <v>#DIV/0!</v>
      </c>
      <c r="D22" s="157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</row>
    <row r="23" spans="1:54" s="131" customFormat="1" ht="24.9" customHeight="1" x14ac:dyDescent="0.25">
      <c r="A23" s="153" t="s">
        <v>752</v>
      </c>
      <c r="B23" s="153"/>
      <c r="C23" s="129" t="e">
        <f t="shared" si="2"/>
        <v>#DIV/0!</v>
      </c>
      <c r="D23" s="157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</row>
    <row r="24" spans="1:54" s="131" customFormat="1" ht="24.9" customHeight="1" x14ac:dyDescent="0.25">
      <c r="A24" s="153" t="s">
        <v>753</v>
      </c>
      <c r="B24" s="153"/>
      <c r="C24" s="129" t="e">
        <f t="shared" si="2"/>
        <v>#DIV/0!</v>
      </c>
      <c r="D24" s="157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</row>
    <row r="25" spans="1:54" s="131" customFormat="1" ht="24.9" customHeight="1" x14ac:dyDescent="0.25">
      <c r="A25" s="153" t="s">
        <v>754</v>
      </c>
      <c r="B25" s="153"/>
      <c r="C25" s="129" t="e">
        <f t="shared" si="2"/>
        <v>#DIV/0!</v>
      </c>
      <c r="D25" s="157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</row>
    <row r="26" spans="1:54" s="131" customFormat="1" ht="24.9" customHeight="1" x14ac:dyDescent="0.25">
      <c r="A26" s="154" t="s">
        <v>755</v>
      </c>
      <c r="B26" s="154"/>
      <c r="C26" s="134" t="e">
        <f>AVERAGE(E27:BB34)</f>
        <v>#DIV/0!</v>
      </c>
      <c r="D26" s="158"/>
      <c r="E26" s="134" t="e">
        <f>AVERAGE(E27:E34)</f>
        <v>#DIV/0!</v>
      </c>
      <c r="F26" s="134" t="e">
        <f t="shared" ref="F26:BB26" si="3">AVERAGE(F27:F34)</f>
        <v>#DIV/0!</v>
      </c>
      <c r="G26" s="134" t="e">
        <f t="shared" si="3"/>
        <v>#DIV/0!</v>
      </c>
      <c r="H26" s="134" t="e">
        <f t="shared" si="3"/>
        <v>#DIV/0!</v>
      </c>
      <c r="I26" s="134" t="e">
        <f t="shared" si="3"/>
        <v>#DIV/0!</v>
      </c>
      <c r="J26" s="134" t="e">
        <f t="shared" si="3"/>
        <v>#DIV/0!</v>
      </c>
      <c r="K26" s="134" t="e">
        <f t="shared" si="3"/>
        <v>#DIV/0!</v>
      </c>
      <c r="L26" s="134" t="e">
        <f t="shared" si="3"/>
        <v>#DIV/0!</v>
      </c>
      <c r="M26" s="134" t="e">
        <f t="shared" si="3"/>
        <v>#DIV/0!</v>
      </c>
      <c r="N26" s="134" t="e">
        <f t="shared" si="3"/>
        <v>#DIV/0!</v>
      </c>
      <c r="O26" s="134" t="e">
        <f t="shared" si="3"/>
        <v>#DIV/0!</v>
      </c>
      <c r="P26" s="134" t="e">
        <f t="shared" si="3"/>
        <v>#DIV/0!</v>
      </c>
      <c r="Q26" s="134" t="e">
        <f t="shared" si="3"/>
        <v>#DIV/0!</v>
      </c>
      <c r="R26" s="134" t="e">
        <f t="shared" si="3"/>
        <v>#DIV/0!</v>
      </c>
      <c r="S26" s="134" t="e">
        <f t="shared" si="3"/>
        <v>#DIV/0!</v>
      </c>
      <c r="T26" s="134" t="e">
        <f t="shared" si="3"/>
        <v>#DIV/0!</v>
      </c>
      <c r="U26" s="134" t="e">
        <f t="shared" si="3"/>
        <v>#DIV/0!</v>
      </c>
      <c r="V26" s="134" t="e">
        <f t="shared" si="3"/>
        <v>#DIV/0!</v>
      </c>
      <c r="W26" s="134" t="e">
        <f t="shared" si="3"/>
        <v>#DIV/0!</v>
      </c>
      <c r="X26" s="134" t="e">
        <f t="shared" si="3"/>
        <v>#DIV/0!</v>
      </c>
      <c r="Y26" s="134" t="e">
        <f t="shared" si="3"/>
        <v>#DIV/0!</v>
      </c>
      <c r="Z26" s="134" t="e">
        <f t="shared" si="3"/>
        <v>#DIV/0!</v>
      </c>
      <c r="AA26" s="134" t="e">
        <f t="shared" si="3"/>
        <v>#DIV/0!</v>
      </c>
      <c r="AB26" s="134" t="e">
        <f t="shared" si="3"/>
        <v>#DIV/0!</v>
      </c>
      <c r="AC26" s="134" t="e">
        <f t="shared" si="3"/>
        <v>#DIV/0!</v>
      </c>
      <c r="AD26" s="134" t="e">
        <f t="shared" si="3"/>
        <v>#DIV/0!</v>
      </c>
      <c r="AE26" s="134" t="e">
        <f t="shared" si="3"/>
        <v>#DIV/0!</v>
      </c>
      <c r="AF26" s="134" t="e">
        <f t="shared" si="3"/>
        <v>#DIV/0!</v>
      </c>
      <c r="AG26" s="134" t="e">
        <f t="shared" si="3"/>
        <v>#DIV/0!</v>
      </c>
      <c r="AH26" s="134" t="e">
        <f t="shared" si="3"/>
        <v>#DIV/0!</v>
      </c>
      <c r="AI26" s="134" t="e">
        <f t="shared" si="3"/>
        <v>#DIV/0!</v>
      </c>
      <c r="AJ26" s="134" t="e">
        <f t="shared" si="3"/>
        <v>#DIV/0!</v>
      </c>
      <c r="AK26" s="134" t="e">
        <f t="shared" si="3"/>
        <v>#DIV/0!</v>
      </c>
      <c r="AL26" s="134" t="e">
        <f t="shared" si="3"/>
        <v>#DIV/0!</v>
      </c>
      <c r="AM26" s="134" t="e">
        <f t="shared" si="3"/>
        <v>#DIV/0!</v>
      </c>
      <c r="AN26" s="134" t="e">
        <f t="shared" si="3"/>
        <v>#DIV/0!</v>
      </c>
      <c r="AO26" s="134" t="e">
        <f t="shared" si="3"/>
        <v>#DIV/0!</v>
      </c>
      <c r="AP26" s="134" t="e">
        <f t="shared" si="3"/>
        <v>#DIV/0!</v>
      </c>
      <c r="AQ26" s="134" t="e">
        <f t="shared" si="3"/>
        <v>#DIV/0!</v>
      </c>
      <c r="AR26" s="134" t="e">
        <f t="shared" si="3"/>
        <v>#DIV/0!</v>
      </c>
      <c r="AS26" s="134" t="e">
        <f t="shared" si="3"/>
        <v>#DIV/0!</v>
      </c>
      <c r="AT26" s="134" t="e">
        <f t="shared" si="3"/>
        <v>#DIV/0!</v>
      </c>
      <c r="AU26" s="134" t="e">
        <f t="shared" si="3"/>
        <v>#DIV/0!</v>
      </c>
      <c r="AV26" s="134" t="e">
        <f t="shared" si="3"/>
        <v>#DIV/0!</v>
      </c>
      <c r="AW26" s="134" t="e">
        <f t="shared" si="3"/>
        <v>#DIV/0!</v>
      </c>
      <c r="AX26" s="134" t="e">
        <f t="shared" si="3"/>
        <v>#DIV/0!</v>
      </c>
      <c r="AY26" s="134" t="e">
        <f t="shared" si="3"/>
        <v>#DIV/0!</v>
      </c>
      <c r="AZ26" s="134" t="e">
        <f t="shared" si="3"/>
        <v>#DIV/0!</v>
      </c>
      <c r="BA26" s="134" t="e">
        <f t="shared" si="3"/>
        <v>#DIV/0!</v>
      </c>
      <c r="BB26" s="134" t="e">
        <f t="shared" si="3"/>
        <v>#DIV/0!</v>
      </c>
    </row>
    <row r="27" spans="1:54" s="131" customFormat="1" ht="24.9" customHeight="1" x14ac:dyDescent="0.25">
      <c r="A27" s="155" t="s">
        <v>756</v>
      </c>
      <c r="B27" s="155"/>
      <c r="C27" s="135" t="e">
        <f t="shared" ref="C27:C34" si="4">AVERAGE(E27:BB27)</f>
        <v>#DIV/0!</v>
      </c>
      <c r="D27" s="157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</row>
    <row r="28" spans="1:54" s="131" customFormat="1" ht="24.9" customHeight="1" x14ac:dyDescent="0.25">
      <c r="A28" s="155" t="s">
        <v>757</v>
      </c>
      <c r="B28" s="155"/>
      <c r="C28" s="135" t="e">
        <f t="shared" si="4"/>
        <v>#DIV/0!</v>
      </c>
      <c r="D28" s="157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</row>
    <row r="29" spans="1:54" s="131" customFormat="1" ht="24.9" customHeight="1" x14ac:dyDescent="0.25">
      <c r="A29" s="155" t="s">
        <v>758</v>
      </c>
      <c r="B29" s="155"/>
      <c r="C29" s="135" t="e">
        <f t="shared" si="4"/>
        <v>#DIV/0!</v>
      </c>
      <c r="D29" s="157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</row>
    <row r="30" spans="1:54" s="131" customFormat="1" ht="24.9" customHeight="1" x14ac:dyDescent="0.25">
      <c r="A30" s="155" t="s">
        <v>759</v>
      </c>
      <c r="B30" s="155"/>
      <c r="C30" s="135" t="e">
        <f t="shared" si="4"/>
        <v>#DIV/0!</v>
      </c>
      <c r="D30" s="157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</row>
    <row r="31" spans="1:54" s="131" customFormat="1" ht="24.9" customHeight="1" x14ac:dyDescent="0.25">
      <c r="A31" s="155" t="s">
        <v>760</v>
      </c>
      <c r="B31" s="155"/>
      <c r="C31" s="135" t="e">
        <f t="shared" si="4"/>
        <v>#DIV/0!</v>
      </c>
      <c r="D31" s="157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</row>
    <row r="32" spans="1:54" s="131" customFormat="1" ht="24.9" customHeight="1" x14ac:dyDescent="0.25">
      <c r="A32" s="155" t="s">
        <v>761</v>
      </c>
      <c r="B32" s="155"/>
      <c r="C32" s="135" t="e">
        <f t="shared" si="4"/>
        <v>#DIV/0!</v>
      </c>
      <c r="D32" s="157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</row>
    <row r="33" spans="1:54" s="131" customFormat="1" ht="24.9" customHeight="1" x14ac:dyDescent="0.25">
      <c r="A33" s="155" t="s">
        <v>762</v>
      </c>
      <c r="B33" s="155"/>
      <c r="C33" s="135" t="e">
        <f t="shared" si="4"/>
        <v>#DIV/0!</v>
      </c>
      <c r="D33" s="157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</row>
    <row r="34" spans="1:54" s="131" customFormat="1" ht="24.9" customHeight="1" x14ac:dyDescent="0.25">
      <c r="A34" s="155" t="s">
        <v>763</v>
      </c>
      <c r="B34" s="155"/>
      <c r="C34" s="135" t="e">
        <f t="shared" si="4"/>
        <v>#DIV/0!</v>
      </c>
      <c r="D34" s="157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</row>
    <row r="35" spans="1:54" x14ac:dyDescent="0.25">
      <c r="A35" s="123"/>
    </row>
    <row r="36" spans="1:54" x14ac:dyDescent="0.25">
      <c r="A36" s="136" t="s">
        <v>764</v>
      </c>
      <c r="B36" s="137"/>
      <c r="C36" s="137"/>
      <c r="D36" s="137"/>
    </row>
    <row r="37" spans="1:54" x14ac:dyDescent="0.25">
      <c r="A37" s="138" t="s">
        <v>765</v>
      </c>
      <c r="B37" s="139"/>
      <c r="C37" s="139"/>
      <c r="D37" s="139"/>
    </row>
    <row r="38" spans="1:54" x14ac:dyDescent="0.25">
      <c r="A38" s="141"/>
      <c r="B38" s="137"/>
      <c r="C38" s="137"/>
      <c r="D38" s="137"/>
    </row>
    <row r="39" spans="1:54" x14ac:dyDescent="0.25">
      <c r="A39" s="141"/>
      <c r="B39" s="137"/>
      <c r="C39" s="137"/>
      <c r="D39" s="137"/>
    </row>
    <row r="40" spans="1:54" x14ac:dyDescent="0.25">
      <c r="A40" s="141"/>
      <c r="B40" s="137"/>
      <c r="C40" s="137"/>
      <c r="D40" s="137"/>
    </row>
    <row r="41" spans="1:54" x14ac:dyDescent="0.25">
      <c r="A41" s="141"/>
      <c r="B41" s="137"/>
      <c r="C41" s="137"/>
      <c r="D41" s="137"/>
    </row>
    <row r="42" spans="1:54" x14ac:dyDescent="0.25">
      <c r="A42" s="141"/>
      <c r="B42" s="137"/>
      <c r="C42" s="137"/>
      <c r="D42" s="137"/>
    </row>
    <row r="43" spans="1:54" x14ac:dyDescent="0.25">
      <c r="A43" s="141"/>
      <c r="B43" s="137"/>
      <c r="C43" s="137"/>
      <c r="D43" s="137"/>
    </row>
    <row r="44" spans="1:54" x14ac:dyDescent="0.25">
      <c r="A44" s="141"/>
      <c r="B44" s="137"/>
      <c r="C44" s="137"/>
      <c r="D44" s="137"/>
    </row>
    <row r="45" spans="1:54" x14ac:dyDescent="0.25">
      <c r="A45" s="141"/>
      <c r="B45" s="137"/>
      <c r="C45" s="137"/>
      <c r="D45" s="137"/>
    </row>
    <row r="46" spans="1:54" x14ac:dyDescent="0.25">
      <c r="A46" s="141"/>
      <c r="B46" s="137"/>
      <c r="C46" s="137"/>
      <c r="D46" s="137"/>
    </row>
    <row r="47" spans="1:54" x14ac:dyDescent="0.25">
      <c r="A47" s="142"/>
      <c r="B47" s="143"/>
      <c r="C47" s="143"/>
      <c r="D47" s="143"/>
    </row>
    <row r="48" spans="1:54" x14ac:dyDescent="0.25">
      <c r="B48" s="137"/>
      <c r="C48" s="137"/>
      <c r="D48" s="137"/>
    </row>
    <row r="49" spans="1:4" x14ac:dyDescent="0.25">
      <c r="A49" s="138" t="s">
        <v>766</v>
      </c>
      <c r="B49" s="139"/>
      <c r="C49" s="139"/>
      <c r="D49" s="139"/>
    </row>
    <row r="50" spans="1:4" x14ac:dyDescent="0.25">
      <c r="A50" s="144"/>
      <c r="B50" s="137"/>
      <c r="C50" s="137"/>
      <c r="D50" s="137"/>
    </row>
    <row r="51" spans="1:4" x14ac:dyDescent="0.25">
      <c r="A51" s="144"/>
      <c r="B51" s="137"/>
      <c r="C51" s="137"/>
      <c r="D51" s="137"/>
    </row>
    <row r="52" spans="1:4" x14ac:dyDescent="0.25">
      <c r="A52" s="144"/>
      <c r="B52" s="137"/>
      <c r="C52" s="137"/>
      <c r="D52" s="137"/>
    </row>
    <row r="53" spans="1:4" x14ac:dyDescent="0.25">
      <c r="A53" s="144"/>
      <c r="B53" s="137"/>
      <c r="C53" s="137"/>
      <c r="D53" s="137"/>
    </row>
    <row r="54" spans="1:4" x14ac:dyDescent="0.25">
      <c r="A54" s="144"/>
      <c r="B54" s="137"/>
      <c r="C54" s="137"/>
      <c r="D54" s="137"/>
    </row>
    <row r="55" spans="1:4" x14ac:dyDescent="0.25">
      <c r="A55" s="141"/>
      <c r="B55" s="137"/>
      <c r="C55" s="137"/>
      <c r="D55" s="137"/>
    </row>
    <row r="56" spans="1:4" x14ac:dyDescent="0.25">
      <c r="A56" s="141"/>
      <c r="B56" s="137"/>
      <c r="C56" s="137"/>
      <c r="D56" s="137"/>
    </row>
    <row r="57" spans="1:4" x14ac:dyDescent="0.25">
      <c r="A57" s="141"/>
      <c r="B57" s="137"/>
      <c r="C57" s="137"/>
      <c r="D57" s="137"/>
    </row>
    <row r="58" spans="1:4" x14ac:dyDescent="0.25">
      <c r="A58" s="141"/>
      <c r="B58" s="137"/>
      <c r="C58" s="137"/>
      <c r="D58" s="137"/>
    </row>
    <row r="59" spans="1:4" x14ac:dyDescent="0.25">
      <c r="A59" s="142"/>
      <c r="B59" s="143"/>
      <c r="C59" s="143"/>
      <c r="D59" s="143"/>
    </row>
    <row r="61" spans="1:4" x14ac:dyDescent="0.25">
      <c r="A61" s="138" t="s">
        <v>767</v>
      </c>
      <c r="B61" s="139"/>
      <c r="C61" s="139"/>
      <c r="D61" s="139"/>
    </row>
    <row r="62" spans="1:4" x14ac:dyDescent="0.25">
      <c r="A62" s="144"/>
      <c r="B62" s="137"/>
      <c r="C62" s="137"/>
      <c r="D62" s="137"/>
    </row>
    <row r="63" spans="1:4" x14ac:dyDescent="0.25">
      <c r="A63" s="144"/>
      <c r="B63" s="137"/>
      <c r="C63" s="137"/>
      <c r="D63" s="137"/>
    </row>
    <row r="64" spans="1:4" x14ac:dyDescent="0.25">
      <c r="A64" s="144"/>
      <c r="B64" s="137"/>
      <c r="C64" s="137"/>
      <c r="D64" s="137"/>
    </row>
    <row r="65" spans="1:4" x14ac:dyDescent="0.25">
      <c r="A65" s="144"/>
      <c r="B65" s="137"/>
      <c r="C65" s="137"/>
      <c r="D65" s="137"/>
    </row>
    <row r="66" spans="1:4" x14ac:dyDescent="0.25">
      <c r="A66" s="144"/>
      <c r="B66" s="137"/>
      <c r="C66" s="137"/>
      <c r="D66" s="137"/>
    </row>
    <row r="67" spans="1:4" x14ac:dyDescent="0.25">
      <c r="A67" s="141"/>
      <c r="B67" s="137"/>
      <c r="C67" s="137"/>
      <c r="D67" s="137"/>
    </row>
    <row r="68" spans="1:4" x14ac:dyDescent="0.25">
      <c r="A68" s="141"/>
      <c r="B68" s="137"/>
      <c r="C68" s="137"/>
      <c r="D68" s="137"/>
    </row>
    <row r="69" spans="1:4" x14ac:dyDescent="0.25">
      <c r="A69" s="141"/>
      <c r="B69" s="137"/>
      <c r="C69" s="137"/>
      <c r="D69" s="137"/>
    </row>
    <row r="70" spans="1:4" x14ac:dyDescent="0.25">
      <c r="A70" s="141"/>
      <c r="B70" s="137"/>
      <c r="C70" s="137"/>
      <c r="D70" s="137"/>
    </row>
    <row r="71" spans="1:4" x14ac:dyDescent="0.25">
      <c r="A71" s="142"/>
      <c r="B71" s="143"/>
      <c r="C71" s="143"/>
      <c r="D71" s="143"/>
    </row>
    <row r="73" spans="1:4" x14ac:dyDescent="0.25">
      <c r="A73" s="138" t="s">
        <v>768</v>
      </c>
      <c r="B73" s="139"/>
      <c r="C73" s="139"/>
      <c r="D73" s="139"/>
    </row>
    <row r="74" spans="1:4" x14ac:dyDescent="0.25">
      <c r="A74" s="141"/>
      <c r="B74" s="137"/>
      <c r="C74" s="137"/>
      <c r="D74" s="137"/>
    </row>
    <row r="75" spans="1:4" x14ac:dyDescent="0.25">
      <c r="A75" s="141"/>
      <c r="B75" s="137"/>
      <c r="C75" s="137"/>
      <c r="D75" s="137"/>
    </row>
    <row r="76" spans="1:4" x14ac:dyDescent="0.25">
      <c r="A76" s="141"/>
      <c r="B76" s="137"/>
      <c r="C76" s="137"/>
      <c r="D76" s="137"/>
    </row>
    <row r="77" spans="1:4" x14ac:dyDescent="0.25">
      <c r="A77" s="141"/>
      <c r="B77" s="137"/>
      <c r="C77" s="137"/>
      <c r="D77" s="137"/>
    </row>
    <row r="78" spans="1:4" x14ac:dyDescent="0.25">
      <c r="A78" s="141"/>
      <c r="B78" s="137"/>
      <c r="C78" s="137"/>
      <c r="D78" s="137"/>
    </row>
    <row r="79" spans="1:4" x14ac:dyDescent="0.25">
      <c r="A79" s="141"/>
      <c r="B79" s="137"/>
      <c r="C79" s="137"/>
      <c r="D79" s="137"/>
    </row>
    <row r="80" spans="1:4" x14ac:dyDescent="0.25">
      <c r="A80" s="141"/>
      <c r="B80" s="137"/>
      <c r="C80" s="137"/>
      <c r="D80" s="137"/>
    </row>
    <row r="81" spans="1:4" x14ac:dyDescent="0.25">
      <c r="A81" s="141"/>
      <c r="B81" s="137"/>
      <c r="C81" s="137"/>
      <c r="D81" s="137"/>
    </row>
    <row r="82" spans="1:4" x14ac:dyDescent="0.25">
      <c r="A82" s="141"/>
      <c r="B82" s="137"/>
      <c r="C82" s="137"/>
      <c r="D82" s="137"/>
    </row>
    <row r="83" spans="1:4" x14ac:dyDescent="0.25">
      <c r="A83" s="142"/>
      <c r="B83" s="143"/>
      <c r="C83" s="143"/>
      <c r="D83" s="143"/>
    </row>
    <row r="85" spans="1:4" x14ac:dyDescent="0.25">
      <c r="A85" s="138" t="s">
        <v>698</v>
      </c>
      <c r="B85" s="139"/>
      <c r="C85" s="139"/>
      <c r="D85" s="139"/>
    </row>
    <row r="86" spans="1:4" x14ac:dyDescent="0.25">
      <c r="A86" s="141"/>
      <c r="B86" s="137"/>
      <c r="C86" s="137"/>
      <c r="D86" s="137"/>
    </row>
    <row r="87" spans="1:4" x14ac:dyDescent="0.25">
      <c r="A87" s="141"/>
      <c r="B87" s="137"/>
      <c r="C87" s="137"/>
      <c r="D87" s="137"/>
    </row>
    <row r="88" spans="1:4" x14ac:dyDescent="0.25">
      <c r="A88" s="141"/>
      <c r="B88" s="137"/>
      <c r="C88" s="137"/>
      <c r="D88" s="137"/>
    </row>
    <row r="89" spans="1:4" x14ac:dyDescent="0.25">
      <c r="A89" s="141"/>
      <c r="B89" s="137"/>
      <c r="C89" s="137"/>
      <c r="D89" s="137"/>
    </row>
    <row r="90" spans="1:4" x14ac:dyDescent="0.25">
      <c r="A90" s="141"/>
      <c r="B90" s="137"/>
      <c r="C90" s="137"/>
      <c r="D90" s="137"/>
    </row>
    <row r="91" spans="1:4" x14ac:dyDescent="0.25">
      <c r="A91" s="141"/>
      <c r="B91" s="137"/>
      <c r="C91" s="137"/>
      <c r="D91" s="137"/>
    </row>
    <row r="92" spans="1:4" x14ac:dyDescent="0.25">
      <c r="A92" s="141"/>
      <c r="B92" s="137"/>
      <c r="C92" s="137"/>
      <c r="D92" s="137"/>
    </row>
    <row r="93" spans="1:4" x14ac:dyDescent="0.25">
      <c r="A93" s="141"/>
      <c r="B93" s="137"/>
      <c r="C93" s="137"/>
      <c r="D93" s="137"/>
    </row>
    <row r="94" spans="1:4" x14ac:dyDescent="0.25">
      <c r="A94" s="141"/>
      <c r="B94" s="137"/>
      <c r="C94" s="137"/>
      <c r="D94" s="137"/>
    </row>
    <row r="95" spans="1:4" x14ac:dyDescent="0.25">
      <c r="A95" s="142"/>
      <c r="B95" s="143"/>
      <c r="C95" s="143"/>
      <c r="D95" s="143"/>
    </row>
  </sheetData>
  <mergeCells count="1">
    <mergeCell ref="C1:D1"/>
  </mergeCells>
  <pageMargins left="0.43307086614173229" right="0.23622047244094491" top="0.35433070866141736" bottom="0.35433070866141736" header="0.31496062992125984" footer="0.31496062992125984"/>
  <pageSetup paperSize="9" scale="75" orientation="portrait" r:id="rId1"/>
  <headerFooter>
    <oddFooter>&amp;CPágina &amp;P de &amp;N&amp;RFMG11-SFTT-28 v1</oddFooter>
  </headerFooter>
  <rowBreaks count="1" manualBreakCount="1">
    <brk id="48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zoomScaleSheetLayoutView="130" workbookViewId="0"/>
  </sheetViews>
  <sheetFormatPr baseColWidth="10" defaultRowHeight="13.2" x14ac:dyDescent="0.25"/>
  <cols>
    <col min="1" max="1" width="13.44140625" customWidth="1"/>
    <col min="2" max="2" width="9.88671875" customWidth="1"/>
    <col min="3" max="3" width="12.33203125" customWidth="1"/>
    <col min="4" max="4" width="22.109375" customWidth="1"/>
    <col min="5" max="6" width="14.44140625" customWidth="1"/>
    <col min="7" max="7" width="27.5546875" customWidth="1"/>
    <col min="8" max="8" width="14.44140625" customWidth="1"/>
    <col min="9" max="9" width="18.88671875" customWidth="1"/>
    <col min="10" max="10" width="14" customWidth="1"/>
    <col min="11" max="11" width="6.6640625" customWidth="1"/>
    <col min="12" max="12" width="12.6640625" customWidth="1"/>
    <col min="13" max="13" width="26.5546875" customWidth="1"/>
    <col min="15" max="15" width="23.33203125" customWidth="1"/>
    <col min="20" max="20" width="15.88671875" customWidth="1"/>
    <col min="21" max="21" width="12.5546875" customWidth="1"/>
    <col min="24" max="24" width="14.44140625" customWidth="1"/>
    <col min="25" max="25" width="9.88671875" customWidth="1"/>
    <col min="26" max="26" width="9.109375" customWidth="1"/>
    <col min="27" max="27" width="10.5546875" customWidth="1"/>
    <col min="28" max="28" width="15.88671875" customWidth="1"/>
    <col min="29" max="29" width="13.44140625" customWidth="1"/>
  </cols>
  <sheetData>
    <row r="1" spans="1:26" ht="90" customHeight="1" x14ac:dyDescent="0.25">
      <c r="E1" s="200" t="s">
        <v>705</v>
      </c>
      <c r="F1" s="200"/>
      <c r="L1" s="34" t="s">
        <v>725</v>
      </c>
    </row>
    <row r="2" spans="1:26" s="1" customFormat="1" ht="17.100000000000001" customHeight="1" x14ac:dyDescent="0.25">
      <c r="A2" s="84" t="s">
        <v>702</v>
      </c>
      <c r="B2" s="85"/>
      <c r="C2" s="86" t="s">
        <v>703</v>
      </c>
      <c r="D2" s="87"/>
      <c r="E2" s="87"/>
      <c r="F2" s="87"/>
      <c r="G2" s="87"/>
      <c r="H2" s="23"/>
      <c r="I2" s="11"/>
      <c r="J2" s="11"/>
      <c r="K2" s="11"/>
      <c r="L2" s="13"/>
    </row>
    <row r="3" spans="1:26" s="1" customFormat="1" x14ac:dyDescent="0.25">
      <c r="A3" s="77">
        <f>'FMG11-SFTT-24 Solicitudes'!A3</f>
        <v>0</v>
      </c>
      <c r="B3" s="78"/>
      <c r="C3" s="79">
        <f>'FMG11-SFTT-24 Solicitudes'!C3</f>
        <v>0</v>
      </c>
      <c r="D3" s="80"/>
      <c r="E3" s="80"/>
      <c r="F3" s="80"/>
      <c r="G3" s="80"/>
      <c r="H3" s="33"/>
      <c r="I3" s="28"/>
      <c r="J3" s="25"/>
      <c r="K3" s="25"/>
      <c r="L3" s="26"/>
    </row>
    <row r="4" spans="1:26" x14ac:dyDescent="0.25">
      <c r="A4" s="84" t="s">
        <v>654</v>
      </c>
      <c r="B4" s="88"/>
      <c r="C4" s="86" t="s">
        <v>709</v>
      </c>
      <c r="D4" s="89"/>
      <c r="E4" s="89"/>
      <c r="F4" s="89"/>
      <c r="G4" s="89"/>
      <c r="H4" s="24"/>
      <c r="I4" s="25"/>
      <c r="J4" s="25"/>
      <c r="K4" s="25"/>
      <c r="L4" s="26"/>
    </row>
    <row r="5" spans="1:26" x14ac:dyDescent="0.25">
      <c r="A5" s="77">
        <f>'FMG11-SFTT-24 Solicitudes'!A5</f>
        <v>0</v>
      </c>
      <c r="B5" s="81"/>
      <c r="C5" s="79">
        <f>'FMG11-SFTT-24 Solicitudes'!C5</f>
        <v>0</v>
      </c>
      <c r="D5" s="79"/>
      <c r="E5" s="79"/>
      <c r="F5" s="79"/>
      <c r="G5" s="79"/>
      <c r="H5" s="27"/>
      <c r="I5" s="25"/>
      <c r="J5" s="25"/>
      <c r="K5" s="25"/>
      <c r="L5" s="26"/>
    </row>
    <row r="6" spans="1:26" x14ac:dyDescent="0.25">
      <c r="A6" s="84" t="s">
        <v>704</v>
      </c>
      <c r="B6" s="88"/>
      <c r="C6" s="86" t="s">
        <v>653</v>
      </c>
      <c r="D6" s="89"/>
      <c r="E6" s="89"/>
      <c r="F6" s="89"/>
      <c r="G6" s="91"/>
      <c r="H6" s="27"/>
      <c r="I6" s="25"/>
      <c r="J6" s="25"/>
      <c r="K6" s="25"/>
      <c r="L6" s="26"/>
    </row>
    <row r="7" spans="1:26" x14ac:dyDescent="0.25">
      <c r="A7" s="77">
        <f>'FMG11-SFTT-24 Solicitudes'!A7</f>
        <v>0</v>
      </c>
      <c r="B7" s="81"/>
      <c r="C7" s="79">
        <f>'FMG11-SFTT-24 Solicitudes'!C7</f>
        <v>0</v>
      </c>
      <c r="D7" s="80"/>
      <c r="E7" s="80"/>
      <c r="F7" s="80"/>
      <c r="G7" s="78"/>
      <c r="H7" s="27"/>
      <c r="I7" s="25"/>
      <c r="J7" s="28"/>
      <c r="K7" s="28"/>
      <c r="L7" s="29"/>
    </row>
    <row r="8" spans="1:26" x14ac:dyDescent="0.25">
      <c r="A8" s="84" t="s">
        <v>713</v>
      </c>
      <c r="B8" s="90"/>
      <c r="C8" s="84" t="s">
        <v>700</v>
      </c>
      <c r="D8" s="82"/>
      <c r="E8" s="82"/>
      <c r="F8" s="82"/>
      <c r="G8" s="82"/>
      <c r="H8" s="27"/>
      <c r="I8" s="25"/>
      <c r="J8" s="28"/>
      <c r="K8" s="28"/>
      <c r="L8" s="29"/>
    </row>
    <row r="9" spans="1:26" x14ac:dyDescent="0.25">
      <c r="A9" s="77"/>
      <c r="B9" s="81"/>
      <c r="C9" s="79"/>
      <c r="D9" s="80"/>
      <c r="E9" s="80"/>
      <c r="F9" s="80"/>
      <c r="G9" s="80"/>
      <c r="H9" s="30"/>
      <c r="I9" s="15"/>
      <c r="J9" s="20"/>
      <c r="K9" s="20"/>
      <c r="L9" s="21"/>
    </row>
    <row r="10" spans="1:26" s="1" customFormat="1" x14ac:dyDescent="0.25"/>
    <row r="11" spans="1:26" x14ac:dyDescent="0.25">
      <c r="A11" s="1" t="s">
        <v>655</v>
      </c>
      <c r="B11" s="1"/>
    </row>
    <row r="12" spans="1:26" s="8" customFormat="1" ht="29.4" thickBot="1" x14ac:dyDescent="0.3">
      <c r="A12" s="42" t="s">
        <v>662</v>
      </c>
      <c r="B12" s="42" t="s">
        <v>708</v>
      </c>
      <c r="C12" s="42" t="s">
        <v>707</v>
      </c>
      <c r="D12" s="41" t="s">
        <v>668</v>
      </c>
      <c r="E12" s="41" t="s">
        <v>706</v>
      </c>
      <c r="F12" s="43" t="s">
        <v>669</v>
      </c>
      <c r="G12" s="41" t="s">
        <v>670</v>
      </c>
      <c r="H12" s="41" t="s">
        <v>671</v>
      </c>
      <c r="I12" s="41" t="s">
        <v>672</v>
      </c>
      <c r="J12" s="41" t="s">
        <v>673</v>
      </c>
      <c r="K12" s="41" t="s">
        <v>30</v>
      </c>
      <c r="L12" s="43" t="s">
        <v>674</v>
      </c>
      <c r="M12" s="43" t="s">
        <v>675</v>
      </c>
      <c r="N12" s="43" t="s">
        <v>676</v>
      </c>
      <c r="O12" s="43" t="s">
        <v>677</v>
      </c>
      <c r="P12" s="43" t="s">
        <v>678</v>
      </c>
      <c r="Q12" s="43" t="s">
        <v>679</v>
      </c>
      <c r="R12" s="43" t="s">
        <v>680</v>
      </c>
      <c r="S12" s="43" t="s">
        <v>681</v>
      </c>
      <c r="T12" s="43" t="s">
        <v>682</v>
      </c>
      <c r="U12" s="43" t="s">
        <v>683</v>
      </c>
      <c r="V12" s="43" t="s">
        <v>684</v>
      </c>
      <c r="W12" s="166" t="s">
        <v>685</v>
      </c>
      <c r="X12" s="43" t="s">
        <v>686</v>
      </c>
      <c r="Y12" s="43" t="s">
        <v>687</v>
      </c>
      <c r="Z12" s="43" t="s">
        <v>688</v>
      </c>
    </row>
    <row r="13" spans="1:26" s="83" customFormat="1" ht="14.4" customHeight="1" x14ac:dyDescent="0.25">
      <c r="A13" s="45">
        <f>'FMG11-SFTT-24 Solicitudes'!E13</f>
        <v>0</v>
      </c>
      <c r="B13" s="45">
        <f>'FMG11-SFTT-24 Solicitudes'!C13</f>
        <v>0</v>
      </c>
      <c r="C13" s="45">
        <f>'FMG11-SFTT-24 Solicitudes'!D13</f>
        <v>0</v>
      </c>
      <c r="D13" s="45">
        <f>'FMG11-SFTT-24 Solicitudes'!N13</f>
        <v>0</v>
      </c>
      <c r="E13" s="45">
        <f>'FMG11-SFTT-24 Solicitudes'!B13</f>
        <v>0</v>
      </c>
      <c r="F13" s="45">
        <f>'FMG11-SFTT-24 Solicitudes'!O13</f>
        <v>0</v>
      </c>
      <c r="G13" s="45">
        <f>'FMG11-SFTT-24 Solicitudes'!P13</f>
        <v>0</v>
      </c>
      <c r="H13" s="45">
        <f>'FMG11-SFTT-24 Solicitudes'!Q13</f>
        <v>0</v>
      </c>
      <c r="I13" s="45">
        <f>'FMG11-SFTT-24 Solicitudes'!R13</f>
        <v>0</v>
      </c>
      <c r="J13" s="45">
        <f>'FMG11-SFTT-24 Solicitudes'!S13</f>
        <v>0</v>
      </c>
      <c r="K13" s="45">
        <f>'FMG11-SFTT-24 Solicitudes'!T13</f>
        <v>0</v>
      </c>
      <c r="L13" s="45">
        <f>'FMG11-SFTT-24 Solicitudes'!U13</f>
        <v>0</v>
      </c>
      <c r="M13" s="45">
        <f>'FMG11-SFTT-24 Solicitudes'!V13</f>
        <v>0</v>
      </c>
      <c r="N13" s="45">
        <f>'FMG11-SFTT-24 Solicitudes'!W13</f>
        <v>0</v>
      </c>
      <c r="O13" s="45">
        <f>'FMG11-SFTT-24 Solicitudes'!X13</f>
        <v>0</v>
      </c>
      <c r="P13" s="45">
        <f>'FMG11-SFTT-24 Solicitudes'!Y13</f>
        <v>0</v>
      </c>
      <c r="Q13" s="45">
        <f>'FMG11-SFTT-24 Solicitudes'!Z13</f>
        <v>0</v>
      </c>
      <c r="R13" s="45">
        <f>'FMG11-SFTT-24 Solicitudes'!AA13</f>
        <v>0</v>
      </c>
      <c r="S13" s="45">
        <f>'FMG11-SFTT-24 Solicitudes'!AB13</f>
        <v>0</v>
      </c>
      <c r="T13" s="45">
        <f>'FMG11-SFTT-24 Solicitudes'!AC13</f>
        <v>0</v>
      </c>
      <c r="U13" s="45">
        <f>'FMG11-SFTT-24 Solicitudes'!AD13</f>
        <v>0</v>
      </c>
      <c r="V13" s="45">
        <f>'FMG11-SFTT-24 Solicitudes'!AE13</f>
        <v>0</v>
      </c>
      <c r="W13" s="45">
        <f>'FMG11-SFTT-24 Solicitudes'!AF13</f>
        <v>0</v>
      </c>
      <c r="X13" s="45">
        <f>'FMG11-SFTT-24 Solicitudes'!AG13</f>
        <v>0</v>
      </c>
      <c r="Y13" s="45">
        <f>'FMG11-SFTT-24 Solicitudes'!AH13</f>
        <v>0</v>
      </c>
      <c r="Z13" s="45">
        <f>'FMG11-SFTT-24 Solicitudes'!AI13</f>
        <v>0</v>
      </c>
    </row>
    <row r="14" spans="1:26" s="47" customFormat="1" x14ac:dyDescent="0.25">
      <c r="A14" s="48">
        <f>'FMG11-SFTT-24 Solicitudes'!E14</f>
        <v>0</v>
      </c>
      <c r="B14" s="48">
        <f>'FMG11-SFTT-24 Solicitudes'!C14</f>
        <v>0</v>
      </c>
      <c r="C14" s="48">
        <f>'FMG11-SFTT-24 Solicitudes'!D14</f>
        <v>0</v>
      </c>
      <c r="D14" s="48">
        <f>'FMG11-SFTT-24 Solicitudes'!N14</f>
        <v>0</v>
      </c>
      <c r="E14" s="48">
        <f>'FMG11-SFTT-24 Solicitudes'!B14</f>
        <v>0</v>
      </c>
      <c r="F14" s="48">
        <f>'FMG11-SFTT-24 Solicitudes'!O14</f>
        <v>0</v>
      </c>
      <c r="G14" s="48">
        <f>'FMG11-SFTT-24 Solicitudes'!P14</f>
        <v>0</v>
      </c>
      <c r="H14" s="48">
        <f>'FMG11-SFTT-24 Solicitudes'!Q14</f>
        <v>0</v>
      </c>
      <c r="I14" s="48">
        <f>'FMG11-SFTT-24 Solicitudes'!R14</f>
        <v>0</v>
      </c>
      <c r="J14" s="48">
        <f>'FMG11-SFTT-24 Solicitudes'!S14</f>
        <v>0</v>
      </c>
      <c r="K14" s="48">
        <f>'FMG11-SFTT-24 Solicitudes'!T14</f>
        <v>0</v>
      </c>
      <c r="L14" s="48">
        <f>'FMG11-SFTT-24 Solicitudes'!U14</f>
        <v>0</v>
      </c>
      <c r="M14" s="48">
        <f>'FMG11-SFTT-24 Solicitudes'!V14</f>
        <v>0</v>
      </c>
      <c r="N14" s="48">
        <f>'FMG11-SFTT-24 Solicitudes'!W14</f>
        <v>0</v>
      </c>
      <c r="O14" s="48">
        <f>'FMG11-SFTT-24 Solicitudes'!X14</f>
        <v>0</v>
      </c>
      <c r="P14" s="48">
        <f>'FMG11-SFTT-24 Solicitudes'!Y14</f>
        <v>0</v>
      </c>
      <c r="Q14" s="48">
        <f>'FMG11-SFTT-24 Solicitudes'!Z14</f>
        <v>0</v>
      </c>
      <c r="R14" s="48">
        <f>'FMG11-SFTT-24 Solicitudes'!AA14</f>
        <v>0</v>
      </c>
      <c r="S14" s="48">
        <f>'FMG11-SFTT-24 Solicitudes'!AB14</f>
        <v>0</v>
      </c>
      <c r="T14" s="48">
        <f>'FMG11-SFTT-24 Solicitudes'!AC14</f>
        <v>0</v>
      </c>
      <c r="U14" s="48">
        <f>'FMG11-SFTT-24 Solicitudes'!AD14</f>
        <v>0</v>
      </c>
      <c r="V14" s="48">
        <f>'FMG11-SFTT-24 Solicitudes'!AE14</f>
        <v>0</v>
      </c>
      <c r="W14" s="48">
        <f>'FMG11-SFTT-24 Solicitudes'!AF14</f>
        <v>0</v>
      </c>
      <c r="X14" s="48">
        <f>'FMG11-SFTT-24 Solicitudes'!AG14</f>
        <v>0</v>
      </c>
      <c r="Y14" s="48">
        <f>'FMG11-SFTT-24 Solicitudes'!AH14</f>
        <v>0</v>
      </c>
      <c r="Z14" s="48">
        <f>'FMG11-SFTT-24 Solicitudes'!AI14</f>
        <v>0</v>
      </c>
    </row>
    <row r="15" spans="1:26" s="47" customFormat="1" x14ac:dyDescent="0.25">
      <c r="A15" s="48">
        <f>'FMG11-SFTT-24 Solicitudes'!E15</f>
        <v>0</v>
      </c>
      <c r="B15" s="48">
        <f>'FMG11-SFTT-24 Solicitudes'!C15</f>
        <v>0</v>
      </c>
      <c r="C15" s="48">
        <f>'FMG11-SFTT-24 Solicitudes'!D15</f>
        <v>0</v>
      </c>
      <c r="D15" s="48">
        <f>'FMG11-SFTT-24 Solicitudes'!N15</f>
        <v>0</v>
      </c>
      <c r="E15" s="48">
        <f>'FMG11-SFTT-24 Solicitudes'!B15</f>
        <v>0</v>
      </c>
      <c r="F15" s="48">
        <f>'FMG11-SFTT-24 Solicitudes'!O15</f>
        <v>0</v>
      </c>
      <c r="G15" s="48">
        <f>'FMG11-SFTT-24 Solicitudes'!P15</f>
        <v>0</v>
      </c>
      <c r="H15" s="48">
        <f>'FMG11-SFTT-24 Solicitudes'!Q15</f>
        <v>0</v>
      </c>
      <c r="I15" s="48">
        <f>'FMG11-SFTT-24 Solicitudes'!R15</f>
        <v>0</v>
      </c>
      <c r="J15" s="48">
        <f>'FMG11-SFTT-24 Solicitudes'!S15</f>
        <v>0</v>
      </c>
      <c r="K15" s="48">
        <f>'FMG11-SFTT-24 Solicitudes'!T15</f>
        <v>0</v>
      </c>
      <c r="L15" s="48">
        <f>'FMG11-SFTT-24 Solicitudes'!U15</f>
        <v>0</v>
      </c>
      <c r="M15" s="48">
        <f>'FMG11-SFTT-24 Solicitudes'!V15</f>
        <v>0</v>
      </c>
      <c r="N15" s="48">
        <f>'FMG11-SFTT-24 Solicitudes'!W15</f>
        <v>0</v>
      </c>
      <c r="O15" s="48">
        <f>'FMG11-SFTT-24 Solicitudes'!X15</f>
        <v>0</v>
      </c>
      <c r="P15" s="48">
        <f>'FMG11-SFTT-24 Solicitudes'!Y15</f>
        <v>0</v>
      </c>
      <c r="Q15" s="48">
        <f>'FMG11-SFTT-24 Solicitudes'!Z15</f>
        <v>0</v>
      </c>
      <c r="R15" s="48">
        <f>'FMG11-SFTT-24 Solicitudes'!AA15</f>
        <v>0</v>
      </c>
      <c r="S15" s="48">
        <f>'FMG11-SFTT-24 Solicitudes'!AB15</f>
        <v>0</v>
      </c>
      <c r="T15" s="48">
        <f>'FMG11-SFTT-24 Solicitudes'!AC15</f>
        <v>0</v>
      </c>
      <c r="U15" s="48">
        <f>'FMG11-SFTT-24 Solicitudes'!AD15</f>
        <v>0</v>
      </c>
      <c r="V15" s="48">
        <f>'FMG11-SFTT-24 Solicitudes'!AE15</f>
        <v>0</v>
      </c>
      <c r="W15" s="48">
        <f>'FMG11-SFTT-24 Solicitudes'!AF15</f>
        <v>0</v>
      </c>
      <c r="X15" s="48">
        <f>'FMG11-SFTT-24 Solicitudes'!AG15</f>
        <v>0</v>
      </c>
      <c r="Y15" s="48">
        <f>'FMG11-SFTT-24 Solicitudes'!AH15</f>
        <v>0</v>
      </c>
      <c r="Z15" s="48">
        <f>'FMG11-SFTT-24 Solicitudes'!AI15</f>
        <v>0</v>
      </c>
    </row>
    <row r="16" spans="1:26" s="47" customFormat="1" x14ac:dyDescent="0.25">
      <c r="A16" s="48">
        <f>'FMG11-SFTT-24 Solicitudes'!E16</f>
        <v>0</v>
      </c>
      <c r="B16" s="48">
        <f>'FMG11-SFTT-24 Solicitudes'!C16</f>
        <v>0</v>
      </c>
      <c r="C16" s="48">
        <f>'FMG11-SFTT-24 Solicitudes'!D16</f>
        <v>0</v>
      </c>
      <c r="D16" s="48">
        <f>'FMG11-SFTT-24 Solicitudes'!N16</f>
        <v>0</v>
      </c>
      <c r="E16" s="48">
        <f>'FMG11-SFTT-24 Solicitudes'!B16</f>
        <v>0</v>
      </c>
      <c r="F16" s="48">
        <f>'FMG11-SFTT-24 Solicitudes'!O16</f>
        <v>0</v>
      </c>
      <c r="G16" s="48">
        <f>'FMG11-SFTT-24 Solicitudes'!P16</f>
        <v>0</v>
      </c>
      <c r="H16" s="48">
        <f>'FMG11-SFTT-24 Solicitudes'!Q16</f>
        <v>0</v>
      </c>
      <c r="I16" s="48">
        <f>'FMG11-SFTT-24 Solicitudes'!R16</f>
        <v>0</v>
      </c>
      <c r="J16" s="48">
        <f>'FMG11-SFTT-24 Solicitudes'!S16</f>
        <v>0</v>
      </c>
      <c r="K16" s="48">
        <f>'FMG11-SFTT-24 Solicitudes'!T16</f>
        <v>0</v>
      </c>
      <c r="L16" s="48">
        <f>'FMG11-SFTT-24 Solicitudes'!U16</f>
        <v>0</v>
      </c>
      <c r="M16" s="48">
        <f>'FMG11-SFTT-24 Solicitudes'!V16</f>
        <v>0</v>
      </c>
      <c r="N16" s="48">
        <f>'FMG11-SFTT-24 Solicitudes'!W16</f>
        <v>0</v>
      </c>
      <c r="O16" s="48">
        <f>'FMG11-SFTT-24 Solicitudes'!X16</f>
        <v>0</v>
      </c>
      <c r="P16" s="48">
        <f>'FMG11-SFTT-24 Solicitudes'!Y16</f>
        <v>0</v>
      </c>
      <c r="Q16" s="48">
        <f>'FMG11-SFTT-24 Solicitudes'!Z16</f>
        <v>0</v>
      </c>
      <c r="R16" s="48">
        <f>'FMG11-SFTT-24 Solicitudes'!AA16</f>
        <v>0</v>
      </c>
      <c r="S16" s="48">
        <f>'FMG11-SFTT-24 Solicitudes'!AB16</f>
        <v>0</v>
      </c>
      <c r="T16" s="48">
        <f>'FMG11-SFTT-24 Solicitudes'!AC16</f>
        <v>0</v>
      </c>
      <c r="U16" s="48">
        <f>'FMG11-SFTT-24 Solicitudes'!AD16</f>
        <v>0</v>
      </c>
      <c r="V16" s="48">
        <f>'FMG11-SFTT-24 Solicitudes'!AE16</f>
        <v>0</v>
      </c>
      <c r="W16" s="48">
        <f>'FMG11-SFTT-24 Solicitudes'!AF16</f>
        <v>0</v>
      </c>
      <c r="X16" s="48">
        <f>'FMG11-SFTT-24 Solicitudes'!AG16</f>
        <v>0</v>
      </c>
      <c r="Y16" s="48">
        <f>'FMG11-SFTT-24 Solicitudes'!AH16</f>
        <v>0</v>
      </c>
      <c r="Z16" s="48">
        <f>'FMG11-SFTT-24 Solicitudes'!AI16</f>
        <v>0</v>
      </c>
    </row>
    <row r="17" spans="1:26" s="47" customFormat="1" x14ac:dyDescent="0.25">
      <c r="A17" s="48">
        <f>'FMG11-SFTT-24 Solicitudes'!E17</f>
        <v>0</v>
      </c>
      <c r="B17" s="48">
        <f>'FMG11-SFTT-24 Solicitudes'!C17</f>
        <v>0</v>
      </c>
      <c r="C17" s="48">
        <f>'FMG11-SFTT-24 Solicitudes'!D17</f>
        <v>0</v>
      </c>
      <c r="D17" s="48">
        <f>'FMG11-SFTT-24 Solicitudes'!N17</f>
        <v>0</v>
      </c>
      <c r="E17" s="48">
        <f>'FMG11-SFTT-24 Solicitudes'!B17</f>
        <v>0</v>
      </c>
      <c r="F17" s="48">
        <f>'FMG11-SFTT-24 Solicitudes'!O17</f>
        <v>0</v>
      </c>
      <c r="G17" s="48">
        <f>'FMG11-SFTT-24 Solicitudes'!P17</f>
        <v>0</v>
      </c>
      <c r="H17" s="48">
        <f>'FMG11-SFTT-24 Solicitudes'!Q17</f>
        <v>0</v>
      </c>
      <c r="I17" s="48">
        <f>'FMG11-SFTT-24 Solicitudes'!R17</f>
        <v>0</v>
      </c>
      <c r="J17" s="48">
        <f>'FMG11-SFTT-24 Solicitudes'!S17</f>
        <v>0</v>
      </c>
      <c r="K17" s="48">
        <f>'FMG11-SFTT-24 Solicitudes'!T17</f>
        <v>0</v>
      </c>
      <c r="L17" s="48">
        <f>'FMG11-SFTT-24 Solicitudes'!U17</f>
        <v>0</v>
      </c>
      <c r="M17" s="48">
        <f>'FMG11-SFTT-24 Solicitudes'!V17</f>
        <v>0</v>
      </c>
      <c r="N17" s="48">
        <f>'FMG11-SFTT-24 Solicitudes'!W17</f>
        <v>0</v>
      </c>
      <c r="O17" s="48">
        <f>'FMG11-SFTT-24 Solicitudes'!X17</f>
        <v>0</v>
      </c>
      <c r="P17" s="48">
        <f>'FMG11-SFTT-24 Solicitudes'!Y17</f>
        <v>0</v>
      </c>
      <c r="Q17" s="48">
        <f>'FMG11-SFTT-24 Solicitudes'!Z17</f>
        <v>0</v>
      </c>
      <c r="R17" s="48">
        <f>'FMG11-SFTT-24 Solicitudes'!AA17</f>
        <v>0</v>
      </c>
      <c r="S17" s="48">
        <f>'FMG11-SFTT-24 Solicitudes'!AB17</f>
        <v>0</v>
      </c>
      <c r="T17" s="48">
        <f>'FMG11-SFTT-24 Solicitudes'!AC17</f>
        <v>0</v>
      </c>
      <c r="U17" s="48">
        <f>'FMG11-SFTT-24 Solicitudes'!AD17</f>
        <v>0</v>
      </c>
      <c r="V17" s="48">
        <f>'FMG11-SFTT-24 Solicitudes'!AE17</f>
        <v>0</v>
      </c>
      <c r="W17" s="48">
        <f>'FMG11-SFTT-24 Solicitudes'!AF17</f>
        <v>0</v>
      </c>
      <c r="X17" s="48">
        <f>'FMG11-SFTT-24 Solicitudes'!AG17</f>
        <v>0</v>
      </c>
      <c r="Y17" s="48">
        <f>'FMG11-SFTT-24 Solicitudes'!AH17</f>
        <v>0</v>
      </c>
      <c r="Z17" s="48">
        <f>'FMG11-SFTT-24 Solicitudes'!AI17</f>
        <v>0</v>
      </c>
    </row>
    <row r="18" spans="1:26" s="47" customFormat="1" ht="12.6" customHeight="1" x14ac:dyDescent="0.25">
      <c r="A18" s="48">
        <f>'FMG11-SFTT-24 Solicitudes'!E18</f>
        <v>0</v>
      </c>
      <c r="B18" s="48">
        <f>'FMG11-SFTT-24 Solicitudes'!C18</f>
        <v>0</v>
      </c>
      <c r="C18" s="48">
        <f>'FMG11-SFTT-24 Solicitudes'!D18</f>
        <v>0</v>
      </c>
      <c r="D18" s="48">
        <f>'FMG11-SFTT-24 Solicitudes'!N18</f>
        <v>0</v>
      </c>
      <c r="E18" s="48">
        <f>'FMG11-SFTT-24 Solicitudes'!B18</f>
        <v>0</v>
      </c>
      <c r="F18" s="48">
        <f>'FMG11-SFTT-24 Solicitudes'!O18</f>
        <v>0</v>
      </c>
      <c r="G18" s="48">
        <f>'FMG11-SFTT-24 Solicitudes'!P18</f>
        <v>0</v>
      </c>
      <c r="H18" s="48">
        <f>'FMG11-SFTT-24 Solicitudes'!Q18</f>
        <v>0</v>
      </c>
      <c r="I18" s="48">
        <f>'FMG11-SFTT-24 Solicitudes'!R18</f>
        <v>0</v>
      </c>
      <c r="J18" s="48">
        <f>'FMG11-SFTT-24 Solicitudes'!S18</f>
        <v>0</v>
      </c>
      <c r="K18" s="48">
        <f>'FMG11-SFTT-24 Solicitudes'!T18</f>
        <v>0</v>
      </c>
      <c r="L18" s="48">
        <f>'FMG11-SFTT-24 Solicitudes'!U18</f>
        <v>0</v>
      </c>
      <c r="M18" s="48">
        <f>'FMG11-SFTT-24 Solicitudes'!V18</f>
        <v>0</v>
      </c>
      <c r="N18" s="48">
        <f>'FMG11-SFTT-24 Solicitudes'!W18</f>
        <v>0</v>
      </c>
      <c r="O18" s="48">
        <f>'FMG11-SFTT-24 Solicitudes'!X18</f>
        <v>0</v>
      </c>
      <c r="P18" s="48">
        <f>'FMG11-SFTT-24 Solicitudes'!Y18</f>
        <v>0</v>
      </c>
      <c r="Q18" s="48">
        <f>'FMG11-SFTT-24 Solicitudes'!Z18</f>
        <v>0</v>
      </c>
      <c r="R18" s="48">
        <f>'FMG11-SFTT-24 Solicitudes'!AA18</f>
        <v>0</v>
      </c>
      <c r="S18" s="48">
        <f>'FMG11-SFTT-24 Solicitudes'!AB18</f>
        <v>0</v>
      </c>
      <c r="T18" s="48">
        <f>'FMG11-SFTT-24 Solicitudes'!AC18</f>
        <v>0</v>
      </c>
      <c r="U18" s="48">
        <f>'FMG11-SFTT-24 Solicitudes'!AD18</f>
        <v>0</v>
      </c>
      <c r="V18" s="48">
        <f>'FMG11-SFTT-24 Solicitudes'!AE18</f>
        <v>0</v>
      </c>
      <c r="W18" s="48">
        <f>'FMG11-SFTT-24 Solicitudes'!AF18</f>
        <v>0</v>
      </c>
      <c r="X18" s="48">
        <f>'FMG11-SFTT-24 Solicitudes'!AG18</f>
        <v>0</v>
      </c>
      <c r="Y18" s="48">
        <f>'FMG11-SFTT-24 Solicitudes'!AH18</f>
        <v>0</v>
      </c>
      <c r="Z18" s="48">
        <f>'FMG11-SFTT-24 Solicitudes'!AI18</f>
        <v>0</v>
      </c>
    </row>
    <row r="19" spans="1:26" s="50" customFormat="1" x14ac:dyDescent="0.25">
      <c r="A19" s="48">
        <f>'FMG11-SFTT-24 Solicitudes'!E19</f>
        <v>0</v>
      </c>
      <c r="B19" s="48">
        <f>'FMG11-SFTT-24 Solicitudes'!C19</f>
        <v>0</v>
      </c>
      <c r="C19" s="48">
        <f>'FMG11-SFTT-24 Solicitudes'!D19</f>
        <v>0</v>
      </c>
      <c r="D19" s="48">
        <f>'FMG11-SFTT-24 Solicitudes'!N19</f>
        <v>0</v>
      </c>
      <c r="E19" s="48">
        <f>'FMG11-SFTT-24 Solicitudes'!B19</f>
        <v>0</v>
      </c>
      <c r="F19" s="48">
        <f>'FMG11-SFTT-24 Solicitudes'!O19</f>
        <v>0</v>
      </c>
      <c r="G19" s="48">
        <f>'FMG11-SFTT-24 Solicitudes'!P19</f>
        <v>0</v>
      </c>
      <c r="H19" s="48">
        <f>'FMG11-SFTT-24 Solicitudes'!Q19</f>
        <v>0</v>
      </c>
      <c r="I19" s="48">
        <f>'FMG11-SFTT-24 Solicitudes'!R19</f>
        <v>0</v>
      </c>
      <c r="J19" s="48">
        <f>'FMG11-SFTT-24 Solicitudes'!S19</f>
        <v>0</v>
      </c>
      <c r="K19" s="48">
        <f>'FMG11-SFTT-24 Solicitudes'!T19</f>
        <v>0</v>
      </c>
      <c r="L19" s="48">
        <f>'FMG11-SFTT-24 Solicitudes'!U19</f>
        <v>0</v>
      </c>
      <c r="M19" s="48">
        <f>'FMG11-SFTT-24 Solicitudes'!V19</f>
        <v>0</v>
      </c>
      <c r="N19" s="48">
        <f>'FMG11-SFTT-24 Solicitudes'!W19</f>
        <v>0</v>
      </c>
      <c r="O19" s="48">
        <f>'FMG11-SFTT-24 Solicitudes'!X19</f>
        <v>0</v>
      </c>
      <c r="P19" s="48">
        <f>'FMG11-SFTT-24 Solicitudes'!Y19</f>
        <v>0</v>
      </c>
      <c r="Q19" s="48">
        <f>'FMG11-SFTT-24 Solicitudes'!Z19</f>
        <v>0</v>
      </c>
      <c r="R19" s="48">
        <f>'FMG11-SFTT-24 Solicitudes'!AA19</f>
        <v>0</v>
      </c>
      <c r="S19" s="48">
        <f>'FMG11-SFTT-24 Solicitudes'!AB19</f>
        <v>0</v>
      </c>
      <c r="T19" s="48">
        <f>'FMG11-SFTT-24 Solicitudes'!AC19</f>
        <v>0</v>
      </c>
      <c r="U19" s="48">
        <f>'FMG11-SFTT-24 Solicitudes'!AD19</f>
        <v>0</v>
      </c>
      <c r="V19" s="48">
        <f>'FMG11-SFTT-24 Solicitudes'!AE19</f>
        <v>0</v>
      </c>
      <c r="W19" s="48">
        <f>'FMG11-SFTT-24 Solicitudes'!AF19</f>
        <v>0</v>
      </c>
      <c r="X19" s="48">
        <f>'FMG11-SFTT-24 Solicitudes'!AG19</f>
        <v>0</v>
      </c>
      <c r="Y19" s="48">
        <f>'FMG11-SFTT-24 Solicitudes'!AH19</f>
        <v>0</v>
      </c>
      <c r="Z19" s="48">
        <f>'FMG11-SFTT-24 Solicitudes'!AI19</f>
        <v>0</v>
      </c>
    </row>
    <row r="20" spans="1:26" s="47" customFormat="1" x14ac:dyDescent="0.25">
      <c r="A20" s="48">
        <f>'FMG11-SFTT-24 Solicitudes'!E20</f>
        <v>0</v>
      </c>
      <c r="B20" s="48">
        <f>'FMG11-SFTT-24 Solicitudes'!C20</f>
        <v>0</v>
      </c>
      <c r="C20" s="48">
        <f>'FMG11-SFTT-24 Solicitudes'!D20</f>
        <v>0</v>
      </c>
      <c r="D20" s="48">
        <f>'FMG11-SFTT-24 Solicitudes'!N20</f>
        <v>0</v>
      </c>
      <c r="E20" s="48">
        <f>'FMG11-SFTT-24 Solicitudes'!B20</f>
        <v>0</v>
      </c>
      <c r="F20" s="48">
        <f>'FMG11-SFTT-24 Solicitudes'!O20</f>
        <v>0</v>
      </c>
      <c r="G20" s="48">
        <f>'FMG11-SFTT-24 Solicitudes'!P20</f>
        <v>0</v>
      </c>
      <c r="H20" s="48">
        <f>'FMG11-SFTT-24 Solicitudes'!Q20</f>
        <v>0</v>
      </c>
      <c r="I20" s="48">
        <f>'FMG11-SFTT-24 Solicitudes'!R20</f>
        <v>0</v>
      </c>
      <c r="J20" s="48">
        <f>'FMG11-SFTT-24 Solicitudes'!S20</f>
        <v>0</v>
      </c>
      <c r="K20" s="48">
        <f>'FMG11-SFTT-24 Solicitudes'!T20</f>
        <v>0</v>
      </c>
      <c r="L20" s="48">
        <f>'FMG11-SFTT-24 Solicitudes'!U20</f>
        <v>0</v>
      </c>
      <c r="M20" s="48">
        <f>'FMG11-SFTT-24 Solicitudes'!V20</f>
        <v>0</v>
      </c>
      <c r="N20" s="48">
        <f>'FMG11-SFTT-24 Solicitudes'!W20</f>
        <v>0</v>
      </c>
      <c r="O20" s="48">
        <f>'FMG11-SFTT-24 Solicitudes'!X20</f>
        <v>0</v>
      </c>
      <c r="P20" s="48">
        <f>'FMG11-SFTT-24 Solicitudes'!Y20</f>
        <v>0</v>
      </c>
      <c r="Q20" s="48">
        <f>'FMG11-SFTT-24 Solicitudes'!Z20</f>
        <v>0</v>
      </c>
      <c r="R20" s="48">
        <f>'FMG11-SFTT-24 Solicitudes'!AA20</f>
        <v>0</v>
      </c>
      <c r="S20" s="48">
        <f>'FMG11-SFTT-24 Solicitudes'!AB20</f>
        <v>0</v>
      </c>
      <c r="T20" s="48">
        <f>'FMG11-SFTT-24 Solicitudes'!AC20</f>
        <v>0</v>
      </c>
      <c r="U20" s="48">
        <f>'FMG11-SFTT-24 Solicitudes'!AD20</f>
        <v>0</v>
      </c>
      <c r="V20" s="48">
        <f>'FMG11-SFTT-24 Solicitudes'!AE20</f>
        <v>0</v>
      </c>
      <c r="W20" s="48">
        <f>'FMG11-SFTT-24 Solicitudes'!AF20</f>
        <v>0</v>
      </c>
      <c r="X20" s="48">
        <f>'FMG11-SFTT-24 Solicitudes'!AG20</f>
        <v>0</v>
      </c>
      <c r="Y20" s="48">
        <f>'FMG11-SFTT-24 Solicitudes'!AH20</f>
        <v>0</v>
      </c>
      <c r="Z20" s="48">
        <f>'FMG11-SFTT-24 Solicitudes'!AI20</f>
        <v>0</v>
      </c>
    </row>
    <row r="21" spans="1:26" s="47" customFormat="1" x14ac:dyDescent="0.25">
      <c r="A21" s="48">
        <f>'FMG11-SFTT-24 Solicitudes'!E21</f>
        <v>0</v>
      </c>
      <c r="B21" s="48">
        <f>'FMG11-SFTT-24 Solicitudes'!C21</f>
        <v>0</v>
      </c>
      <c r="C21" s="48">
        <f>'FMG11-SFTT-24 Solicitudes'!D21</f>
        <v>0</v>
      </c>
      <c r="D21" s="48">
        <f>'FMG11-SFTT-24 Solicitudes'!N21</f>
        <v>0</v>
      </c>
      <c r="E21" s="48">
        <f>'FMG11-SFTT-24 Solicitudes'!B21</f>
        <v>0</v>
      </c>
      <c r="F21" s="48">
        <f>'FMG11-SFTT-24 Solicitudes'!O21</f>
        <v>0</v>
      </c>
      <c r="G21" s="48">
        <f>'FMG11-SFTT-24 Solicitudes'!P21</f>
        <v>0</v>
      </c>
      <c r="H21" s="48">
        <f>'FMG11-SFTT-24 Solicitudes'!Q21</f>
        <v>0</v>
      </c>
      <c r="I21" s="48">
        <f>'FMG11-SFTT-24 Solicitudes'!R21</f>
        <v>0</v>
      </c>
      <c r="J21" s="48">
        <f>'FMG11-SFTT-24 Solicitudes'!S21</f>
        <v>0</v>
      </c>
      <c r="K21" s="48">
        <f>'FMG11-SFTT-24 Solicitudes'!T21</f>
        <v>0</v>
      </c>
      <c r="L21" s="48">
        <f>'FMG11-SFTT-24 Solicitudes'!U21</f>
        <v>0</v>
      </c>
      <c r="M21" s="48">
        <f>'FMG11-SFTT-24 Solicitudes'!V21</f>
        <v>0</v>
      </c>
      <c r="N21" s="48">
        <f>'FMG11-SFTT-24 Solicitudes'!W21</f>
        <v>0</v>
      </c>
      <c r="O21" s="48">
        <f>'FMG11-SFTT-24 Solicitudes'!X21</f>
        <v>0</v>
      </c>
      <c r="P21" s="48">
        <f>'FMG11-SFTT-24 Solicitudes'!Y21</f>
        <v>0</v>
      </c>
      <c r="Q21" s="48">
        <f>'FMG11-SFTT-24 Solicitudes'!Z21</f>
        <v>0</v>
      </c>
      <c r="R21" s="48">
        <f>'FMG11-SFTT-24 Solicitudes'!AA21</f>
        <v>0</v>
      </c>
      <c r="S21" s="48">
        <f>'FMG11-SFTT-24 Solicitudes'!AB21</f>
        <v>0</v>
      </c>
      <c r="T21" s="48">
        <f>'FMG11-SFTT-24 Solicitudes'!AC21</f>
        <v>0</v>
      </c>
      <c r="U21" s="48">
        <f>'FMG11-SFTT-24 Solicitudes'!AD21</f>
        <v>0</v>
      </c>
      <c r="V21" s="48">
        <f>'FMG11-SFTT-24 Solicitudes'!AE21</f>
        <v>0</v>
      </c>
      <c r="W21" s="48">
        <f>'FMG11-SFTT-24 Solicitudes'!AF21</f>
        <v>0</v>
      </c>
      <c r="X21" s="48">
        <f>'FMG11-SFTT-24 Solicitudes'!AG21</f>
        <v>0</v>
      </c>
      <c r="Y21" s="48">
        <f>'FMG11-SFTT-24 Solicitudes'!AH21</f>
        <v>0</v>
      </c>
      <c r="Z21" s="48">
        <f>'FMG11-SFTT-24 Solicitudes'!AI21</f>
        <v>0</v>
      </c>
    </row>
    <row r="22" spans="1:26" s="47" customFormat="1" x14ac:dyDescent="0.25">
      <c r="A22" s="48">
        <f>'FMG11-SFTT-24 Solicitudes'!E22</f>
        <v>0</v>
      </c>
      <c r="B22" s="48">
        <f>'FMG11-SFTT-24 Solicitudes'!C22</f>
        <v>0</v>
      </c>
      <c r="C22" s="48">
        <f>'FMG11-SFTT-24 Solicitudes'!D22</f>
        <v>0</v>
      </c>
      <c r="D22" s="48">
        <f>'FMG11-SFTT-24 Solicitudes'!N22</f>
        <v>0</v>
      </c>
      <c r="E22" s="48">
        <f>'FMG11-SFTT-24 Solicitudes'!B22</f>
        <v>0</v>
      </c>
      <c r="F22" s="48">
        <f>'FMG11-SFTT-24 Solicitudes'!O22</f>
        <v>0</v>
      </c>
      <c r="G22" s="48">
        <f>'FMG11-SFTT-24 Solicitudes'!P22</f>
        <v>0</v>
      </c>
      <c r="H22" s="48">
        <f>'FMG11-SFTT-24 Solicitudes'!Q22</f>
        <v>0</v>
      </c>
      <c r="I22" s="48">
        <f>'FMG11-SFTT-24 Solicitudes'!R22</f>
        <v>0</v>
      </c>
      <c r="J22" s="48">
        <f>'FMG11-SFTT-24 Solicitudes'!S22</f>
        <v>0</v>
      </c>
      <c r="K22" s="48">
        <f>'FMG11-SFTT-24 Solicitudes'!T22</f>
        <v>0</v>
      </c>
      <c r="L22" s="48">
        <f>'FMG11-SFTT-24 Solicitudes'!U22</f>
        <v>0</v>
      </c>
      <c r="M22" s="48">
        <f>'FMG11-SFTT-24 Solicitudes'!V22</f>
        <v>0</v>
      </c>
      <c r="N22" s="48">
        <f>'FMG11-SFTT-24 Solicitudes'!W22</f>
        <v>0</v>
      </c>
      <c r="O22" s="48">
        <f>'FMG11-SFTT-24 Solicitudes'!X22</f>
        <v>0</v>
      </c>
      <c r="P22" s="48">
        <f>'FMG11-SFTT-24 Solicitudes'!Y22</f>
        <v>0</v>
      </c>
      <c r="Q22" s="48">
        <f>'FMG11-SFTT-24 Solicitudes'!Z22</f>
        <v>0</v>
      </c>
      <c r="R22" s="48">
        <f>'FMG11-SFTT-24 Solicitudes'!AA22</f>
        <v>0</v>
      </c>
      <c r="S22" s="48">
        <f>'FMG11-SFTT-24 Solicitudes'!AB22</f>
        <v>0</v>
      </c>
      <c r="T22" s="48">
        <f>'FMG11-SFTT-24 Solicitudes'!AC22</f>
        <v>0</v>
      </c>
      <c r="U22" s="48">
        <f>'FMG11-SFTT-24 Solicitudes'!AD22</f>
        <v>0</v>
      </c>
      <c r="V22" s="48">
        <f>'FMG11-SFTT-24 Solicitudes'!AE22</f>
        <v>0</v>
      </c>
      <c r="W22" s="48">
        <f>'FMG11-SFTT-24 Solicitudes'!AF22</f>
        <v>0</v>
      </c>
      <c r="X22" s="48">
        <f>'FMG11-SFTT-24 Solicitudes'!AG22</f>
        <v>0</v>
      </c>
      <c r="Y22" s="48">
        <f>'FMG11-SFTT-24 Solicitudes'!AH22</f>
        <v>0</v>
      </c>
      <c r="Z22" s="48">
        <f>'FMG11-SFTT-24 Solicitudes'!AI22</f>
        <v>0</v>
      </c>
    </row>
    <row r="23" spans="1:26" s="47" customFormat="1" x14ac:dyDescent="0.25">
      <c r="A23" s="48">
        <f>'FMG11-SFTT-24 Solicitudes'!E23</f>
        <v>0</v>
      </c>
      <c r="B23" s="48">
        <f>'FMG11-SFTT-24 Solicitudes'!C23</f>
        <v>0</v>
      </c>
      <c r="C23" s="48">
        <f>'FMG11-SFTT-24 Solicitudes'!D23</f>
        <v>0</v>
      </c>
      <c r="D23" s="48">
        <f>'FMG11-SFTT-24 Solicitudes'!N23</f>
        <v>0</v>
      </c>
      <c r="E23" s="48">
        <f>'FMG11-SFTT-24 Solicitudes'!B23</f>
        <v>0</v>
      </c>
      <c r="F23" s="48">
        <f>'FMG11-SFTT-24 Solicitudes'!O23</f>
        <v>0</v>
      </c>
      <c r="G23" s="48">
        <f>'FMG11-SFTT-24 Solicitudes'!P23</f>
        <v>0</v>
      </c>
      <c r="H23" s="48">
        <f>'FMG11-SFTT-24 Solicitudes'!Q23</f>
        <v>0</v>
      </c>
      <c r="I23" s="48">
        <f>'FMG11-SFTT-24 Solicitudes'!R23</f>
        <v>0</v>
      </c>
      <c r="J23" s="48">
        <f>'FMG11-SFTT-24 Solicitudes'!S23</f>
        <v>0</v>
      </c>
      <c r="K23" s="48">
        <f>'FMG11-SFTT-24 Solicitudes'!T23</f>
        <v>0</v>
      </c>
      <c r="L23" s="48">
        <f>'FMG11-SFTT-24 Solicitudes'!U23</f>
        <v>0</v>
      </c>
      <c r="M23" s="48">
        <f>'FMG11-SFTT-24 Solicitudes'!V23</f>
        <v>0</v>
      </c>
      <c r="N23" s="48">
        <f>'FMG11-SFTT-24 Solicitudes'!W23</f>
        <v>0</v>
      </c>
      <c r="O23" s="48">
        <f>'FMG11-SFTT-24 Solicitudes'!X23</f>
        <v>0</v>
      </c>
      <c r="P23" s="48">
        <f>'FMG11-SFTT-24 Solicitudes'!Y23</f>
        <v>0</v>
      </c>
      <c r="Q23" s="48">
        <f>'FMG11-SFTT-24 Solicitudes'!Z23</f>
        <v>0</v>
      </c>
      <c r="R23" s="48">
        <f>'FMG11-SFTT-24 Solicitudes'!AA23</f>
        <v>0</v>
      </c>
      <c r="S23" s="48">
        <f>'FMG11-SFTT-24 Solicitudes'!AB23</f>
        <v>0</v>
      </c>
      <c r="T23" s="48">
        <f>'FMG11-SFTT-24 Solicitudes'!AC23</f>
        <v>0</v>
      </c>
      <c r="U23" s="48">
        <f>'FMG11-SFTT-24 Solicitudes'!AD23</f>
        <v>0</v>
      </c>
      <c r="V23" s="48">
        <f>'FMG11-SFTT-24 Solicitudes'!AE23</f>
        <v>0</v>
      </c>
      <c r="W23" s="48">
        <f>'FMG11-SFTT-24 Solicitudes'!AF23</f>
        <v>0</v>
      </c>
      <c r="X23" s="48">
        <f>'FMG11-SFTT-24 Solicitudes'!AG23</f>
        <v>0</v>
      </c>
      <c r="Y23" s="48">
        <f>'FMG11-SFTT-24 Solicitudes'!AH23</f>
        <v>0</v>
      </c>
      <c r="Z23" s="48">
        <f>'FMG11-SFTT-24 Solicitudes'!AI23</f>
        <v>0</v>
      </c>
    </row>
    <row r="24" spans="1:26" s="47" customFormat="1" x14ac:dyDescent="0.25">
      <c r="A24" s="48">
        <f>'FMG11-SFTT-24 Solicitudes'!E24</f>
        <v>0</v>
      </c>
      <c r="B24" s="48">
        <f>'FMG11-SFTT-24 Solicitudes'!C24</f>
        <v>0</v>
      </c>
      <c r="C24" s="48">
        <f>'FMG11-SFTT-24 Solicitudes'!D24</f>
        <v>0</v>
      </c>
      <c r="D24" s="48">
        <f>'FMG11-SFTT-24 Solicitudes'!N24</f>
        <v>0</v>
      </c>
      <c r="E24" s="48">
        <f>'FMG11-SFTT-24 Solicitudes'!B24</f>
        <v>0</v>
      </c>
      <c r="F24" s="48">
        <f>'FMG11-SFTT-24 Solicitudes'!O24</f>
        <v>0</v>
      </c>
      <c r="G24" s="48">
        <f>'FMG11-SFTT-24 Solicitudes'!P24</f>
        <v>0</v>
      </c>
      <c r="H24" s="48">
        <f>'FMG11-SFTT-24 Solicitudes'!Q24</f>
        <v>0</v>
      </c>
      <c r="I24" s="48">
        <f>'FMG11-SFTT-24 Solicitudes'!R24</f>
        <v>0</v>
      </c>
      <c r="J24" s="48">
        <f>'FMG11-SFTT-24 Solicitudes'!S24</f>
        <v>0</v>
      </c>
      <c r="K24" s="48">
        <f>'FMG11-SFTT-24 Solicitudes'!T24</f>
        <v>0</v>
      </c>
      <c r="L24" s="48">
        <f>'FMG11-SFTT-24 Solicitudes'!U24</f>
        <v>0</v>
      </c>
      <c r="M24" s="48">
        <f>'FMG11-SFTT-24 Solicitudes'!V24</f>
        <v>0</v>
      </c>
      <c r="N24" s="48">
        <f>'FMG11-SFTT-24 Solicitudes'!W24</f>
        <v>0</v>
      </c>
      <c r="O24" s="48">
        <f>'FMG11-SFTT-24 Solicitudes'!X24</f>
        <v>0</v>
      </c>
      <c r="P24" s="48">
        <f>'FMG11-SFTT-24 Solicitudes'!Y24</f>
        <v>0</v>
      </c>
      <c r="Q24" s="48">
        <f>'FMG11-SFTT-24 Solicitudes'!Z24</f>
        <v>0</v>
      </c>
      <c r="R24" s="48">
        <f>'FMG11-SFTT-24 Solicitudes'!AA24</f>
        <v>0</v>
      </c>
      <c r="S24" s="48">
        <f>'FMG11-SFTT-24 Solicitudes'!AB24</f>
        <v>0</v>
      </c>
      <c r="T24" s="48">
        <f>'FMG11-SFTT-24 Solicitudes'!AC24</f>
        <v>0</v>
      </c>
      <c r="U24" s="48">
        <f>'FMG11-SFTT-24 Solicitudes'!AD24</f>
        <v>0</v>
      </c>
      <c r="V24" s="48">
        <f>'FMG11-SFTT-24 Solicitudes'!AE24</f>
        <v>0</v>
      </c>
      <c r="W24" s="48">
        <f>'FMG11-SFTT-24 Solicitudes'!AF24</f>
        <v>0</v>
      </c>
      <c r="X24" s="48">
        <f>'FMG11-SFTT-24 Solicitudes'!AG24</f>
        <v>0</v>
      </c>
      <c r="Y24" s="48">
        <f>'FMG11-SFTT-24 Solicitudes'!AH24</f>
        <v>0</v>
      </c>
      <c r="Z24" s="48">
        <f>'FMG11-SFTT-24 Solicitudes'!AI24</f>
        <v>0</v>
      </c>
    </row>
    <row r="25" spans="1:26" s="47" customFormat="1" x14ac:dyDescent="0.25">
      <c r="A25" s="48">
        <f>'FMG11-SFTT-24 Solicitudes'!E25</f>
        <v>0</v>
      </c>
      <c r="B25" s="48">
        <f>'FMG11-SFTT-24 Solicitudes'!C25</f>
        <v>0</v>
      </c>
      <c r="C25" s="48">
        <f>'FMG11-SFTT-24 Solicitudes'!D25</f>
        <v>0</v>
      </c>
      <c r="D25" s="48">
        <f>'FMG11-SFTT-24 Solicitudes'!N25</f>
        <v>0</v>
      </c>
      <c r="E25" s="48">
        <f>'FMG11-SFTT-24 Solicitudes'!B25</f>
        <v>0</v>
      </c>
      <c r="F25" s="48">
        <f>'FMG11-SFTT-24 Solicitudes'!O25</f>
        <v>0</v>
      </c>
      <c r="G25" s="48">
        <f>'FMG11-SFTT-24 Solicitudes'!P25</f>
        <v>0</v>
      </c>
      <c r="H25" s="48">
        <f>'FMG11-SFTT-24 Solicitudes'!Q25</f>
        <v>0</v>
      </c>
      <c r="I25" s="48">
        <f>'FMG11-SFTT-24 Solicitudes'!R25</f>
        <v>0</v>
      </c>
      <c r="J25" s="48">
        <f>'FMG11-SFTT-24 Solicitudes'!S25</f>
        <v>0</v>
      </c>
      <c r="K25" s="48">
        <f>'FMG11-SFTT-24 Solicitudes'!T25</f>
        <v>0</v>
      </c>
      <c r="L25" s="48">
        <f>'FMG11-SFTT-24 Solicitudes'!U25</f>
        <v>0</v>
      </c>
      <c r="M25" s="48">
        <f>'FMG11-SFTT-24 Solicitudes'!V25</f>
        <v>0</v>
      </c>
      <c r="N25" s="48">
        <f>'FMG11-SFTT-24 Solicitudes'!W25</f>
        <v>0</v>
      </c>
      <c r="O25" s="48">
        <f>'FMG11-SFTT-24 Solicitudes'!X25</f>
        <v>0</v>
      </c>
      <c r="P25" s="48">
        <f>'FMG11-SFTT-24 Solicitudes'!Y25</f>
        <v>0</v>
      </c>
      <c r="Q25" s="48">
        <f>'FMG11-SFTT-24 Solicitudes'!Z25</f>
        <v>0</v>
      </c>
      <c r="R25" s="48">
        <f>'FMG11-SFTT-24 Solicitudes'!AA25</f>
        <v>0</v>
      </c>
      <c r="S25" s="48">
        <f>'FMG11-SFTT-24 Solicitudes'!AB25</f>
        <v>0</v>
      </c>
      <c r="T25" s="48">
        <f>'FMG11-SFTT-24 Solicitudes'!AC25</f>
        <v>0</v>
      </c>
      <c r="U25" s="48">
        <f>'FMG11-SFTT-24 Solicitudes'!AD25</f>
        <v>0</v>
      </c>
      <c r="V25" s="48">
        <f>'FMG11-SFTT-24 Solicitudes'!AE25</f>
        <v>0</v>
      </c>
      <c r="W25" s="48">
        <f>'FMG11-SFTT-24 Solicitudes'!AF25</f>
        <v>0</v>
      </c>
      <c r="X25" s="48">
        <f>'FMG11-SFTT-24 Solicitudes'!AG25</f>
        <v>0</v>
      </c>
      <c r="Y25" s="48">
        <f>'FMG11-SFTT-24 Solicitudes'!AH25</f>
        <v>0</v>
      </c>
      <c r="Z25" s="48">
        <f>'FMG11-SFTT-24 Solicitudes'!AI25</f>
        <v>0</v>
      </c>
    </row>
    <row r="26" spans="1:26" s="47" customFormat="1" x14ac:dyDescent="0.25">
      <c r="A26" s="48">
        <f>'FMG11-SFTT-24 Solicitudes'!E26</f>
        <v>0</v>
      </c>
      <c r="B26" s="48">
        <f>'FMG11-SFTT-24 Solicitudes'!C26</f>
        <v>0</v>
      </c>
      <c r="C26" s="48">
        <f>'FMG11-SFTT-24 Solicitudes'!D26</f>
        <v>0</v>
      </c>
      <c r="D26" s="48">
        <f>'FMG11-SFTT-24 Solicitudes'!N26</f>
        <v>0</v>
      </c>
      <c r="E26" s="48">
        <f>'FMG11-SFTT-24 Solicitudes'!B26</f>
        <v>0</v>
      </c>
      <c r="F26" s="48">
        <f>'FMG11-SFTT-24 Solicitudes'!O26</f>
        <v>0</v>
      </c>
      <c r="G26" s="48">
        <f>'FMG11-SFTT-24 Solicitudes'!P26</f>
        <v>0</v>
      </c>
      <c r="H26" s="48">
        <f>'FMG11-SFTT-24 Solicitudes'!Q26</f>
        <v>0</v>
      </c>
      <c r="I26" s="48">
        <f>'FMG11-SFTT-24 Solicitudes'!R26</f>
        <v>0</v>
      </c>
      <c r="J26" s="48">
        <f>'FMG11-SFTT-24 Solicitudes'!S26</f>
        <v>0</v>
      </c>
      <c r="K26" s="48">
        <f>'FMG11-SFTT-24 Solicitudes'!T26</f>
        <v>0</v>
      </c>
      <c r="L26" s="48">
        <f>'FMG11-SFTT-24 Solicitudes'!U26</f>
        <v>0</v>
      </c>
      <c r="M26" s="48">
        <f>'FMG11-SFTT-24 Solicitudes'!V26</f>
        <v>0</v>
      </c>
      <c r="N26" s="48">
        <f>'FMG11-SFTT-24 Solicitudes'!W26</f>
        <v>0</v>
      </c>
      <c r="O26" s="48">
        <f>'FMG11-SFTT-24 Solicitudes'!X26</f>
        <v>0</v>
      </c>
      <c r="P26" s="48">
        <f>'FMG11-SFTT-24 Solicitudes'!Y26</f>
        <v>0</v>
      </c>
      <c r="Q26" s="48">
        <f>'FMG11-SFTT-24 Solicitudes'!Z26</f>
        <v>0</v>
      </c>
      <c r="R26" s="48">
        <f>'FMG11-SFTT-24 Solicitudes'!AA26</f>
        <v>0</v>
      </c>
      <c r="S26" s="48">
        <f>'FMG11-SFTT-24 Solicitudes'!AB26</f>
        <v>0</v>
      </c>
      <c r="T26" s="48">
        <f>'FMG11-SFTT-24 Solicitudes'!AC26</f>
        <v>0</v>
      </c>
      <c r="U26" s="48">
        <f>'FMG11-SFTT-24 Solicitudes'!AD26</f>
        <v>0</v>
      </c>
      <c r="V26" s="48">
        <f>'FMG11-SFTT-24 Solicitudes'!AE26</f>
        <v>0</v>
      </c>
      <c r="W26" s="48">
        <f>'FMG11-SFTT-24 Solicitudes'!AF26</f>
        <v>0</v>
      </c>
      <c r="X26" s="48">
        <f>'FMG11-SFTT-24 Solicitudes'!AG26</f>
        <v>0</v>
      </c>
      <c r="Y26" s="48">
        <f>'FMG11-SFTT-24 Solicitudes'!AH26</f>
        <v>0</v>
      </c>
      <c r="Z26" s="48">
        <f>'FMG11-SFTT-24 Solicitudes'!AI26</f>
        <v>0</v>
      </c>
    </row>
    <row r="27" spans="1:26" s="47" customFormat="1" x14ac:dyDescent="0.25">
      <c r="A27" s="48">
        <f>'FMG11-SFTT-24 Solicitudes'!E27</f>
        <v>0</v>
      </c>
      <c r="B27" s="48">
        <f>'FMG11-SFTT-24 Solicitudes'!C27</f>
        <v>0</v>
      </c>
      <c r="C27" s="48">
        <f>'FMG11-SFTT-24 Solicitudes'!D27</f>
        <v>0</v>
      </c>
      <c r="D27" s="48">
        <f>'FMG11-SFTT-24 Solicitudes'!N27</f>
        <v>0</v>
      </c>
      <c r="E27" s="48">
        <f>'FMG11-SFTT-24 Solicitudes'!B27</f>
        <v>0</v>
      </c>
      <c r="F27" s="48">
        <f>'FMG11-SFTT-24 Solicitudes'!O27</f>
        <v>0</v>
      </c>
      <c r="G27" s="48">
        <f>'FMG11-SFTT-24 Solicitudes'!P27</f>
        <v>0</v>
      </c>
      <c r="H27" s="48">
        <f>'FMG11-SFTT-24 Solicitudes'!Q27</f>
        <v>0</v>
      </c>
      <c r="I27" s="48">
        <f>'FMG11-SFTT-24 Solicitudes'!R27</f>
        <v>0</v>
      </c>
      <c r="J27" s="48">
        <f>'FMG11-SFTT-24 Solicitudes'!S27</f>
        <v>0</v>
      </c>
      <c r="K27" s="48">
        <f>'FMG11-SFTT-24 Solicitudes'!T27</f>
        <v>0</v>
      </c>
      <c r="L27" s="48">
        <f>'FMG11-SFTT-24 Solicitudes'!U27</f>
        <v>0</v>
      </c>
      <c r="M27" s="48">
        <f>'FMG11-SFTT-24 Solicitudes'!V27</f>
        <v>0</v>
      </c>
      <c r="N27" s="48">
        <f>'FMG11-SFTT-24 Solicitudes'!W27</f>
        <v>0</v>
      </c>
      <c r="O27" s="48">
        <f>'FMG11-SFTT-24 Solicitudes'!X27</f>
        <v>0</v>
      </c>
      <c r="P27" s="48">
        <f>'FMG11-SFTT-24 Solicitudes'!Y27</f>
        <v>0</v>
      </c>
      <c r="Q27" s="48">
        <f>'FMG11-SFTT-24 Solicitudes'!Z27</f>
        <v>0</v>
      </c>
      <c r="R27" s="48">
        <f>'FMG11-SFTT-24 Solicitudes'!AA27</f>
        <v>0</v>
      </c>
      <c r="S27" s="48">
        <f>'FMG11-SFTT-24 Solicitudes'!AB27</f>
        <v>0</v>
      </c>
      <c r="T27" s="48">
        <f>'FMG11-SFTT-24 Solicitudes'!AC27</f>
        <v>0</v>
      </c>
      <c r="U27" s="48">
        <f>'FMG11-SFTT-24 Solicitudes'!AD27</f>
        <v>0</v>
      </c>
      <c r="V27" s="48">
        <f>'FMG11-SFTT-24 Solicitudes'!AE27</f>
        <v>0</v>
      </c>
      <c r="W27" s="48">
        <f>'FMG11-SFTT-24 Solicitudes'!AF27</f>
        <v>0</v>
      </c>
      <c r="X27" s="48">
        <f>'FMG11-SFTT-24 Solicitudes'!AG27</f>
        <v>0</v>
      </c>
      <c r="Y27" s="48">
        <f>'FMG11-SFTT-24 Solicitudes'!AH27</f>
        <v>0</v>
      </c>
      <c r="Z27" s="48">
        <f>'FMG11-SFTT-24 Solicitudes'!AI27</f>
        <v>0</v>
      </c>
    </row>
    <row r="28" spans="1:26" s="47" customFormat="1" x14ac:dyDescent="0.25">
      <c r="A28" s="48">
        <f>'FMG11-SFTT-24 Solicitudes'!E28</f>
        <v>0</v>
      </c>
      <c r="B28" s="48">
        <f>'FMG11-SFTT-24 Solicitudes'!C28</f>
        <v>0</v>
      </c>
      <c r="C28" s="48">
        <f>'FMG11-SFTT-24 Solicitudes'!D28</f>
        <v>0</v>
      </c>
      <c r="D28" s="48">
        <f>'FMG11-SFTT-24 Solicitudes'!N28</f>
        <v>0</v>
      </c>
      <c r="E28" s="48">
        <f>'FMG11-SFTT-24 Solicitudes'!B28</f>
        <v>0</v>
      </c>
      <c r="F28" s="48">
        <f>'FMG11-SFTT-24 Solicitudes'!O28</f>
        <v>0</v>
      </c>
      <c r="G28" s="48">
        <f>'FMG11-SFTT-24 Solicitudes'!P28</f>
        <v>0</v>
      </c>
      <c r="H28" s="48">
        <f>'FMG11-SFTT-24 Solicitudes'!Q28</f>
        <v>0</v>
      </c>
      <c r="I28" s="48">
        <f>'FMG11-SFTT-24 Solicitudes'!R28</f>
        <v>0</v>
      </c>
      <c r="J28" s="48">
        <f>'FMG11-SFTT-24 Solicitudes'!S28</f>
        <v>0</v>
      </c>
      <c r="K28" s="48">
        <f>'FMG11-SFTT-24 Solicitudes'!T28</f>
        <v>0</v>
      </c>
      <c r="L28" s="48">
        <f>'FMG11-SFTT-24 Solicitudes'!U28</f>
        <v>0</v>
      </c>
      <c r="M28" s="48">
        <f>'FMG11-SFTT-24 Solicitudes'!V28</f>
        <v>0</v>
      </c>
      <c r="N28" s="48">
        <f>'FMG11-SFTT-24 Solicitudes'!W28</f>
        <v>0</v>
      </c>
      <c r="O28" s="48">
        <f>'FMG11-SFTT-24 Solicitudes'!X28</f>
        <v>0</v>
      </c>
      <c r="P28" s="48">
        <f>'FMG11-SFTT-24 Solicitudes'!Y28</f>
        <v>0</v>
      </c>
      <c r="Q28" s="48">
        <f>'FMG11-SFTT-24 Solicitudes'!Z28</f>
        <v>0</v>
      </c>
      <c r="R28" s="48">
        <f>'FMG11-SFTT-24 Solicitudes'!AA28</f>
        <v>0</v>
      </c>
      <c r="S28" s="48">
        <f>'FMG11-SFTT-24 Solicitudes'!AB28</f>
        <v>0</v>
      </c>
      <c r="T28" s="48">
        <f>'FMG11-SFTT-24 Solicitudes'!AC28</f>
        <v>0</v>
      </c>
      <c r="U28" s="48">
        <f>'FMG11-SFTT-24 Solicitudes'!AD28</f>
        <v>0</v>
      </c>
      <c r="V28" s="48">
        <f>'FMG11-SFTT-24 Solicitudes'!AE28</f>
        <v>0</v>
      </c>
      <c r="W28" s="48">
        <f>'FMG11-SFTT-24 Solicitudes'!AF28</f>
        <v>0</v>
      </c>
      <c r="X28" s="48">
        <f>'FMG11-SFTT-24 Solicitudes'!AG28</f>
        <v>0</v>
      </c>
      <c r="Y28" s="48">
        <f>'FMG11-SFTT-24 Solicitudes'!AH28</f>
        <v>0</v>
      </c>
      <c r="Z28" s="48">
        <f>'FMG11-SFTT-24 Solicitudes'!AI28</f>
        <v>0</v>
      </c>
    </row>
    <row r="29" spans="1:26" s="47" customFormat="1" x14ac:dyDescent="0.25">
      <c r="A29" s="48">
        <f>'FMG11-SFTT-24 Solicitudes'!E29</f>
        <v>0</v>
      </c>
      <c r="B29" s="48">
        <f>'FMG11-SFTT-24 Solicitudes'!C29</f>
        <v>0</v>
      </c>
      <c r="C29" s="48">
        <f>'FMG11-SFTT-24 Solicitudes'!D29</f>
        <v>0</v>
      </c>
      <c r="D29" s="48">
        <f>'FMG11-SFTT-24 Solicitudes'!N29</f>
        <v>0</v>
      </c>
      <c r="E29" s="48">
        <f>'FMG11-SFTT-24 Solicitudes'!B29</f>
        <v>0</v>
      </c>
      <c r="F29" s="48">
        <f>'FMG11-SFTT-24 Solicitudes'!O29</f>
        <v>0</v>
      </c>
      <c r="G29" s="48">
        <f>'FMG11-SFTT-24 Solicitudes'!P29</f>
        <v>0</v>
      </c>
      <c r="H29" s="48">
        <f>'FMG11-SFTT-24 Solicitudes'!Q29</f>
        <v>0</v>
      </c>
      <c r="I29" s="48">
        <f>'FMG11-SFTT-24 Solicitudes'!R29</f>
        <v>0</v>
      </c>
      <c r="J29" s="48">
        <f>'FMG11-SFTT-24 Solicitudes'!S29</f>
        <v>0</v>
      </c>
      <c r="K29" s="48">
        <f>'FMG11-SFTT-24 Solicitudes'!T29</f>
        <v>0</v>
      </c>
      <c r="L29" s="48">
        <f>'FMG11-SFTT-24 Solicitudes'!U29</f>
        <v>0</v>
      </c>
      <c r="M29" s="48">
        <f>'FMG11-SFTT-24 Solicitudes'!V29</f>
        <v>0</v>
      </c>
      <c r="N29" s="48">
        <f>'FMG11-SFTT-24 Solicitudes'!W29</f>
        <v>0</v>
      </c>
      <c r="O29" s="48">
        <f>'FMG11-SFTT-24 Solicitudes'!X29</f>
        <v>0</v>
      </c>
      <c r="P29" s="48">
        <f>'FMG11-SFTT-24 Solicitudes'!Y29</f>
        <v>0</v>
      </c>
      <c r="Q29" s="48">
        <f>'FMG11-SFTT-24 Solicitudes'!Z29</f>
        <v>0</v>
      </c>
      <c r="R29" s="48">
        <f>'FMG11-SFTT-24 Solicitudes'!AA29</f>
        <v>0</v>
      </c>
      <c r="S29" s="48">
        <f>'FMG11-SFTT-24 Solicitudes'!AB29</f>
        <v>0</v>
      </c>
      <c r="T29" s="48">
        <f>'FMG11-SFTT-24 Solicitudes'!AC29</f>
        <v>0</v>
      </c>
      <c r="U29" s="48">
        <f>'FMG11-SFTT-24 Solicitudes'!AD29</f>
        <v>0</v>
      </c>
      <c r="V29" s="48">
        <f>'FMG11-SFTT-24 Solicitudes'!AE29</f>
        <v>0</v>
      </c>
      <c r="W29" s="48">
        <f>'FMG11-SFTT-24 Solicitudes'!AF29</f>
        <v>0</v>
      </c>
      <c r="X29" s="48">
        <f>'FMG11-SFTT-24 Solicitudes'!AG29</f>
        <v>0</v>
      </c>
      <c r="Y29" s="48">
        <f>'FMG11-SFTT-24 Solicitudes'!AH29</f>
        <v>0</v>
      </c>
      <c r="Z29" s="48">
        <f>'FMG11-SFTT-24 Solicitudes'!AI29</f>
        <v>0</v>
      </c>
    </row>
    <row r="30" spans="1:26" s="47" customFormat="1" x14ac:dyDescent="0.25">
      <c r="A30" s="48">
        <f>'FMG11-SFTT-24 Solicitudes'!E30</f>
        <v>0</v>
      </c>
      <c r="B30" s="48">
        <f>'FMG11-SFTT-24 Solicitudes'!C30</f>
        <v>0</v>
      </c>
      <c r="C30" s="48">
        <f>'FMG11-SFTT-24 Solicitudes'!D30</f>
        <v>0</v>
      </c>
      <c r="D30" s="48">
        <f>'FMG11-SFTT-24 Solicitudes'!N30</f>
        <v>0</v>
      </c>
      <c r="E30" s="48">
        <f>'FMG11-SFTT-24 Solicitudes'!B30</f>
        <v>0</v>
      </c>
      <c r="F30" s="48">
        <f>'FMG11-SFTT-24 Solicitudes'!O30</f>
        <v>0</v>
      </c>
      <c r="G30" s="48">
        <f>'FMG11-SFTT-24 Solicitudes'!P30</f>
        <v>0</v>
      </c>
      <c r="H30" s="48">
        <f>'FMG11-SFTT-24 Solicitudes'!Q30</f>
        <v>0</v>
      </c>
      <c r="I30" s="48">
        <f>'FMG11-SFTT-24 Solicitudes'!R30</f>
        <v>0</v>
      </c>
      <c r="J30" s="48">
        <f>'FMG11-SFTT-24 Solicitudes'!S30</f>
        <v>0</v>
      </c>
      <c r="K30" s="48">
        <f>'FMG11-SFTT-24 Solicitudes'!T30</f>
        <v>0</v>
      </c>
      <c r="L30" s="48">
        <f>'FMG11-SFTT-24 Solicitudes'!U30</f>
        <v>0</v>
      </c>
      <c r="M30" s="48">
        <f>'FMG11-SFTT-24 Solicitudes'!V30</f>
        <v>0</v>
      </c>
      <c r="N30" s="48">
        <f>'FMG11-SFTT-24 Solicitudes'!W30</f>
        <v>0</v>
      </c>
      <c r="O30" s="48">
        <f>'FMG11-SFTT-24 Solicitudes'!X30</f>
        <v>0</v>
      </c>
      <c r="P30" s="48">
        <f>'FMG11-SFTT-24 Solicitudes'!Y30</f>
        <v>0</v>
      </c>
      <c r="Q30" s="48">
        <f>'FMG11-SFTT-24 Solicitudes'!Z30</f>
        <v>0</v>
      </c>
      <c r="R30" s="48">
        <f>'FMG11-SFTT-24 Solicitudes'!AA30</f>
        <v>0</v>
      </c>
      <c r="S30" s="48">
        <f>'FMG11-SFTT-24 Solicitudes'!AB30</f>
        <v>0</v>
      </c>
      <c r="T30" s="48">
        <f>'FMG11-SFTT-24 Solicitudes'!AC30</f>
        <v>0</v>
      </c>
      <c r="U30" s="48">
        <f>'FMG11-SFTT-24 Solicitudes'!AD30</f>
        <v>0</v>
      </c>
      <c r="V30" s="48">
        <f>'FMG11-SFTT-24 Solicitudes'!AE30</f>
        <v>0</v>
      </c>
      <c r="W30" s="48">
        <f>'FMG11-SFTT-24 Solicitudes'!AF30</f>
        <v>0</v>
      </c>
      <c r="X30" s="48">
        <f>'FMG11-SFTT-24 Solicitudes'!AG30</f>
        <v>0</v>
      </c>
      <c r="Y30" s="48">
        <f>'FMG11-SFTT-24 Solicitudes'!AH30</f>
        <v>0</v>
      </c>
      <c r="Z30" s="48">
        <f>'FMG11-SFTT-24 Solicitudes'!AI30</f>
        <v>0</v>
      </c>
    </row>
    <row r="31" spans="1:26" s="47" customFormat="1" x14ac:dyDescent="0.25">
      <c r="A31" s="48">
        <f>'FMG11-SFTT-24 Solicitudes'!E31</f>
        <v>0</v>
      </c>
      <c r="B31" s="48">
        <f>'FMG11-SFTT-24 Solicitudes'!C31</f>
        <v>0</v>
      </c>
      <c r="C31" s="48">
        <f>'FMG11-SFTT-24 Solicitudes'!D31</f>
        <v>0</v>
      </c>
      <c r="D31" s="48">
        <f>'FMG11-SFTT-24 Solicitudes'!N31</f>
        <v>0</v>
      </c>
      <c r="E31" s="48">
        <f>'FMG11-SFTT-24 Solicitudes'!B31</f>
        <v>0</v>
      </c>
      <c r="F31" s="48">
        <f>'FMG11-SFTT-24 Solicitudes'!O31</f>
        <v>0</v>
      </c>
      <c r="G31" s="48">
        <f>'FMG11-SFTT-24 Solicitudes'!P31</f>
        <v>0</v>
      </c>
      <c r="H31" s="48">
        <f>'FMG11-SFTT-24 Solicitudes'!Q31</f>
        <v>0</v>
      </c>
      <c r="I31" s="48">
        <f>'FMG11-SFTT-24 Solicitudes'!R31</f>
        <v>0</v>
      </c>
      <c r="J31" s="48">
        <f>'FMG11-SFTT-24 Solicitudes'!S31</f>
        <v>0</v>
      </c>
      <c r="K31" s="48">
        <f>'FMG11-SFTT-24 Solicitudes'!T31</f>
        <v>0</v>
      </c>
      <c r="L31" s="48">
        <f>'FMG11-SFTT-24 Solicitudes'!U31</f>
        <v>0</v>
      </c>
      <c r="M31" s="48">
        <f>'FMG11-SFTT-24 Solicitudes'!V31</f>
        <v>0</v>
      </c>
      <c r="N31" s="48">
        <f>'FMG11-SFTT-24 Solicitudes'!W31</f>
        <v>0</v>
      </c>
      <c r="O31" s="48">
        <f>'FMG11-SFTT-24 Solicitudes'!X31</f>
        <v>0</v>
      </c>
      <c r="P31" s="48">
        <f>'FMG11-SFTT-24 Solicitudes'!Y31</f>
        <v>0</v>
      </c>
      <c r="Q31" s="48">
        <f>'FMG11-SFTT-24 Solicitudes'!Z31</f>
        <v>0</v>
      </c>
      <c r="R31" s="48">
        <f>'FMG11-SFTT-24 Solicitudes'!AA31</f>
        <v>0</v>
      </c>
      <c r="S31" s="48">
        <f>'FMG11-SFTT-24 Solicitudes'!AB31</f>
        <v>0</v>
      </c>
      <c r="T31" s="48">
        <f>'FMG11-SFTT-24 Solicitudes'!AC31</f>
        <v>0</v>
      </c>
      <c r="U31" s="48">
        <f>'FMG11-SFTT-24 Solicitudes'!AD31</f>
        <v>0</v>
      </c>
      <c r="V31" s="48">
        <f>'FMG11-SFTT-24 Solicitudes'!AE31</f>
        <v>0</v>
      </c>
      <c r="W31" s="48">
        <f>'FMG11-SFTT-24 Solicitudes'!AF31</f>
        <v>0</v>
      </c>
      <c r="X31" s="48">
        <f>'FMG11-SFTT-24 Solicitudes'!AG31</f>
        <v>0</v>
      </c>
      <c r="Y31" s="48">
        <f>'FMG11-SFTT-24 Solicitudes'!AH31</f>
        <v>0</v>
      </c>
      <c r="Z31" s="48">
        <f>'FMG11-SFTT-24 Solicitudes'!AI31</f>
        <v>0</v>
      </c>
    </row>
    <row r="32" spans="1:26" s="47" customFormat="1" x14ac:dyDescent="0.25">
      <c r="A32" s="48">
        <f>'FMG11-SFTT-24 Solicitudes'!E32</f>
        <v>0</v>
      </c>
      <c r="B32" s="48">
        <f>'FMG11-SFTT-24 Solicitudes'!C32</f>
        <v>0</v>
      </c>
      <c r="C32" s="48">
        <f>'FMG11-SFTT-24 Solicitudes'!D32</f>
        <v>0</v>
      </c>
      <c r="D32" s="48">
        <f>'FMG11-SFTT-24 Solicitudes'!N32</f>
        <v>0</v>
      </c>
      <c r="E32" s="48">
        <f>'FMG11-SFTT-24 Solicitudes'!B32</f>
        <v>0</v>
      </c>
      <c r="F32" s="48">
        <f>'FMG11-SFTT-24 Solicitudes'!O32</f>
        <v>0</v>
      </c>
      <c r="G32" s="48">
        <f>'FMG11-SFTT-24 Solicitudes'!P32</f>
        <v>0</v>
      </c>
      <c r="H32" s="48">
        <f>'FMG11-SFTT-24 Solicitudes'!Q32</f>
        <v>0</v>
      </c>
      <c r="I32" s="48">
        <f>'FMG11-SFTT-24 Solicitudes'!R32</f>
        <v>0</v>
      </c>
      <c r="J32" s="48">
        <f>'FMG11-SFTT-24 Solicitudes'!S32</f>
        <v>0</v>
      </c>
      <c r="K32" s="48">
        <f>'FMG11-SFTT-24 Solicitudes'!T32</f>
        <v>0</v>
      </c>
      <c r="L32" s="48">
        <f>'FMG11-SFTT-24 Solicitudes'!U32</f>
        <v>0</v>
      </c>
      <c r="M32" s="48">
        <f>'FMG11-SFTT-24 Solicitudes'!V32</f>
        <v>0</v>
      </c>
      <c r="N32" s="48">
        <f>'FMG11-SFTT-24 Solicitudes'!W32</f>
        <v>0</v>
      </c>
      <c r="O32" s="48">
        <f>'FMG11-SFTT-24 Solicitudes'!X32</f>
        <v>0</v>
      </c>
      <c r="P32" s="48">
        <f>'FMG11-SFTT-24 Solicitudes'!Y32</f>
        <v>0</v>
      </c>
      <c r="Q32" s="48">
        <f>'FMG11-SFTT-24 Solicitudes'!Z32</f>
        <v>0</v>
      </c>
      <c r="R32" s="48">
        <f>'FMG11-SFTT-24 Solicitudes'!AA32</f>
        <v>0</v>
      </c>
      <c r="S32" s="48">
        <f>'FMG11-SFTT-24 Solicitudes'!AB32</f>
        <v>0</v>
      </c>
      <c r="T32" s="48">
        <f>'FMG11-SFTT-24 Solicitudes'!AC32</f>
        <v>0</v>
      </c>
      <c r="U32" s="48">
        <f>'FMG11-SFTT-24 Solicitudes'!AD32</f>
        <v>0</v>
      </c>
      <c r="V32" s="48">
        <f>'FMG11-SFTT-24 Solicitudes'!AE32</f>
        <v>0</v>
      </c>
      <c r="W32" s="48">
        <f>'FMG11-SFTT-24 Solicitudes'!AF32</f>
        <v>0</v>
      </c>
      <c r="X32" s="48">
        <f>'FMG11-SFTT-24 Solicitudes'!AG32</f>
        <v>0</v>
      </c>
      <c r="Y32" s="48">
        <f>'FMG11-SFTT-24 Solicitudes'!AH32</f>
        <v>0</v>
      </c>
      <c r="Z32" s="48">
        <f>'FMG11-SFTT-24 Solicitudes'!AI32</f>
        <v>0</v>
      </c>
    </row>
    <row r="33" spans="1:26" s="47" customFormat="1" x14ac:dyDescent="0.25">
      <c r="A33" s="48">
        <f>'FMG11-SFTT-24 Solicitudes'!E33</f>
        <v>0</v>
      </c>
      <c r="B33" s="48">
        <f>'FMG11-SFTT-24 Solicitudes'!C33</f>
        <v>0</v>
      </c>
      <c r="C33" s="48">
        <f>'FMG11-SFTT-24 Solicitudes'!D33</f>
        <v>0</v>
      </c>
      <c r="D33" s="48">
        <f>'FMG11-SFTT-24 Solicitudes'!N33</f>
        <v>0</v>
      </c>
      <c r="E33" s="48">
        <f>'FMG11-SFTT-24 Solicitudes'!B33</f>
        <v>0</v>
      </c>
      <c r="F33" s="48">
        <f>'FMG11-SFTT-24 Solicitudes'!O33</f>
        <v>0</v>
      </c>
      <c r="G33" s="48">
        <f>'FMG11-SFTT-24 Solicitudes'!P33</f>
        <v>0</v>
      </c>
      <c r="H33" s="48">
        <f>'FMG11-SFTT-24 Solicitudes'!Q33</f>
        <v>0</v>
      </c>
      <c r="I33" s="48">
        <f>'FMG11-SFTT-24 Solicitudes'!R33</f>
        <v>0</v>
      </c>
      <c r="J33" s="48">
        <f>'FMG11-SFTT-24 Solicitudes'!S33</f>
        <v>0</v>
      </c>
      <c r="K33" s="48">
        <f>'FMG11-SFTT-24 Solicitudes'!T33</f>
        <v>0</v>
      </c>
      <c r="L33" s="48">
        <f>'FMG11-SFTT-24 Solicitudes'!U33</f>
        <v>0</v>
      </c>
      <c r="M33" s="48">
        <f>'FMG11-SFTT-24 Solicitudes'!V33</f>
        <v>0</v>
      </c>
      <c r="N33" s="48">
        <f>'FMG11-SFTT-24 Solicitudes'!W33</f>
        <v>0</v>
      </c>
      <c r="O33" s="48">
        <f>'FMG11-SFTT-24 Solicitudes'!X33</f>
        <v>0</v>
      </c>
      <c r="P33" s="48">
        <f>'FMG11-SFTT-24 Solicitudes'!Y33</f>
        <v>0</v>
      </c>
      <c r="Q33" s="48">
        <f>'FMG11-SFTT-24 Solicitudes'!Z33</f>
        <v>0</v>
      </c>
      <c r="R33" s="48">
        <f>'FMG11-SFTT-24 Solicitudes'!AA33</f>
        <v>0</v>
      </c>
      <c r="S33" s="48">
        <f>'FMG11-SFTT-24 Solicitudes'!AB33</f>
        <v>0</v>
      </c>
      <c r="T33" s="48">
        <f>'FMG11-SFTT-24 Solicitudes'!AC33</f>
        <v>0</v>
      </c>
      <c r="U33" s="48">
        <f>'FMG11-SFTT-24 Solicitudes'!AD33</f>
        <v>0</v>
      </c>
      <c r="V33" s="48">
        <f>'FMG11-SFTT-24 Solicitudes'!AE33</f>
        <v>0</v>
      </c>
      <c r="W33" s="48">
        <f>'FMG11-SFTT-24 Solicitudes'!AF33</f>
        <v>0</v>
      </c>
      <c r="X33" s="48">
        <f>'FMG11-SFTT-24 Solicitudes'!AG33</f>
        <v>0</v>
      </c>
      <c r="Y33" s="48">
        <f>'FMG11-SFTT-24 Solicitudes'!AH33</f>
        <v>0</v>
      </c>
      <c r="Z33" s="48">
        <f>'FMG11-SFTT-24 Solicitudes'!AI33</f>
        <v>0</v>
      </c>
    </row>
    <row r="34" spans="1:26" s="47" customFormat="1" x14ac:dyDescent="0.25">
      <c r="A34" s="48">
        <f>'FMG11-SFTT-24 Solicitudes'!E34</f>
        <v>0</v>
      </c>
      <c r="B34" s="48">
        <f>'FMG11-SFTT-24 Solicitudes'!C34</f>
        <v>0</v>
      </c>
      <c r="C34" s="48">
        <f>'FMG11-SFTT-24 Solicitudes'!D34</f>
        <v>0</v>
      </c>
      <c r="D34" s="48">
        <f>'FMG11-SFTT-24 Solicitudes'!N34</f>
        <v>0</v>
      </c>
      <c r="E34" s="48">
        <f>'FMG11-SFTT-24 Solicitudes'!B34</f>
        <v>0</v>
      </c>
      <c r="F34" s="48">
        <f>'FMG11-SFTT-24 Solicitudes'!O34</f>
        <v>0</v>
      </c>
      <c r="G34" s="48">
        <f>'FMG11-SFTT-24 Solicitudes'!P34</f>
        <v>0</v>
      </c>
      <c r="H34" s="48">
        <f>'FMG11-SFTT-24 Solicitudes'!Q34</f>
        <v>0</v>
      </c>
      <c r="I34" s="48">
        <f>'FMG11-SFTT-24 Solicitudes'!R34</f>
        <v>0</v>
      </c>
      <c r="J34" s="48">
        <f>'FMG11-SFTT-24 Solicitudes'!S34</f>
        <v>0</v>
      </c>
      <c r="K34" s="48">
        <f>'FMG11-SFTT-24 Solicitudes'!T34</f>
        <v>0</v>
      </c>
      <c r="L34" s="48">
        <f>'FMG11-SFTT-24 Solicitudes'!U34</f>
        <v>0</v>
      </c>
      <c r="M34" s="48">
        <f>'FMG11-SFTT-24 Solicitudes'!V34</f>
        <v>0</v>
      </c>
      <c r="N34" s="48">
        <f>'FMG11-SFTT-24 Solicitudes'!W34</f>
        <v>0</v>
      </c>
      <c r="O34" s="48">
        <f>'FMG11-SFTT-24 Solicitudes'!X34</f>
        <v>0</v>
      </c>
      <c r="P34" s="48">
        <f>'FMG11-SFTT-24 Solicitudes'!Y34</f>
        <v>0</v>
      </c>
      <c r="Q34" s="48">
        <f>'FMG11-SFTT-24 Solicitudes'!Z34</f>
        <v>0</v>
      </c>
      <c r="R34" s="48">
        <f>'FMG11-SFTT-24 Solicitudes'!AA34</f>
        <v>0</v>
      </c>
      <c r="S34" s="48">
        <f>'FMG11-SFTT-24 Solicitudes'!AB34</f>
        <v>0</v>
      </c>
      <c r="T34" s="48">
        <f>'FMG11-SFTT-24 Solicitudes'!AC34</f>
        <v>0</v>
      </c>
      <c r="U34" s="48">
        <f>'FMG11-SFTT-24 Solicitudes'!AD34</f>
        <v>0</v>
      </c>
      <c r="V34" s="48">
        <f>'FMG11-SFTT-24 Solicitudes'!AE34</f>
        <v>0</v>
      </c>
      <c r="W34" s="48">
        <f>'FMG11-SFTT-24 Solicitudes'!AF34</f>
        <v>0</v>
      </c>
      <c r="X34" s="48">
        <f>'FMG11-SFTT-24 Solicitudes'!AG34</f>
        <v>0</v>
      </c>
      <c r="Y34" s="48">
        <f>'FMG11-SFTT-24 Solicitudes'!AH34</f>
        <v>0</v>
      </c>
      <c r="Z34" s="48">
        <f>'FMG11-SFTT-24 Solicitudes'!AI34</f>
        <v>0</v>
      </c>
    </row>
    <row r="35" spans="1:26" s="47" customFormat="1" x14ac:dyDescent="0.25">
      <c r="A35" s="48">
        <f>'FMG11-SFTT-24 Solicitudes'!E35</f>
        <v>0</v>
      </c>
      <c r="B35" s="48">
        <f>'FMG11-SFTT-24 Solicitudes'!C35</f>
        <v>0</v>
      </c>
      <c r="C35" s="48">
        <f>'FMG11-SFTT-24 Solicitudes'!D35</f>
        <v>0</v>
      </c>
      <c r="D35" s="48">
        <f>'FMG11-SFTT-24 Solicitudes'!N35</f>
        <v>0</v>
      </c>
      <c r="E35" s="48">
        <f>'FMG11-SFTT-24 Solicitudes'!B35</f>
        <v>0</v>
      </c>
      <c r="F35" s="48">
        <f>'FMG11-SFTT-24 Solicitudes'!O35</f>
        <v>0</v>
      </c>
      <c r="G35" s="48">
        <f>'FMG11-SFTT-24 Solicitudes'!P35</f>
        <v>0</v>
      </c>
      <c r="H35" s="48">
        <f>'FMG11-SFTT-24 Solicitudes'!Q35</f>
        <v>0</v>
      </c>
      <c r="I35" s="48">
        <f>'FMG11-SFTT-24 Solicitudes'!R35</f>
        <v>0</v>
      </c>
      <c r="J35" s="48">
        <f>'FMG11-SFTT-24 Solicitudes'!S35</f>
        <v>0</v>
      </c>
      <c r="K35" s="48">
        <f>'FMG11-SFTT-24 Solicitudes'!T35</f>
        <v>0</v>
      </c>
      <c r="L35" s="48">
        <f>'FMG11-SFTT-24 Solicitudes'!U35</f>
        <v>0</v>
      </c>
      <c r="M35" s="48">
        <f>'FMG11-SFTT-24 Solicitudes'!V35</f>
        <v>0</v>
      </c>
      <c r="N35" s="48">
        <f>'FMG11-SFTT-24 Solicitudes'!W35</f>
        <v>0</v>
      </c>
      <c r="O35" s="48">
        <f>'FMG11-SFTT-24 Solicitudes'!X35</f>
        <v>0</v>
      </c>
      <c r="P35" s="48">
        <f>'FMG11-SFTT-24 Solicitudes'!Y35</f>
        <v>0</v>
      </c>
      <c r="Q35" s="48">
        <f>'FMG11-SFTT-24 Solicitudes'!Z35</f>
        <v>0</v>
      </c>
      <c r="R35" s="48">
        <f>'FMG11-SFTT-24 Solicitudes'!AA35</f>
        <v>0</v>
      </c>
      <c r="S35" s="48">
        <f>'FMG11-SFTT-24 Solicitudes'!AB35</f>
        <v>0</v>
      </c>
      <c r="T35" s="48">
        <f>'FMG11-SFTT-24 Solicitudes'!AC35</f>
        <v>0</v>
      </c>
      <c r="U35" s="48">
        <f>'FMG11-SFTT-24 Solicitudes'!AD35</f>
        <v>0</v>
      </c>
      <c r="V35" s="48">
        <f>'FMG11-SFTT-24 Solicitudes'!AE35</f>
        <v>0</v>
      </c>
      <c r="W35" s="48">
        <f>'FMG11-SFTT-24 Solicitudes'!AF35</f>
        <v>0</v>
      </c>
      <c r="X35" s="48">
        <f>'FMG11-SFTT-24 Solicitudes'!AG35</f>
        <v>0</v>
      </c>
      <c r="Y35" s="48">
        <f>'FMG11-SFTT-24 Solicitudes'!AH35</f>
        <v>0</v>
      </c>
      <c r="Z35" s="48">
        <f>'FMG11-SFTT-24 Solicitudes'!AI35</f>
        <v>0</v>
      </c>
    </row>
    <row r="36" spans="1:26" s="47" customFormat="1" x14ac:dyDescent="0.25">
      <c r="A36" s="48">
        <f>'FMG11-SFTT-24 Solicitudes'!E36</f>
        <v>0</v>
      </c>
      <c r="B36" s="48">
        <f>'FMG11-SFTT-24 Solicitudes'!C36</f>
        <v>0</v>
      </c>
      <c r="C36" s="48">
        <f>'FMG11-SFTT-24 Solicitudes'!D36</f>
        <v>0</v>
      </c>
      <c r="D36" s="48">
        <f>'FMG11-SFTT-24 Solicitudes'!N36</f>
        <v>0</v>
      </c>
      <c r="E36" s="48">
        <f>'FMG11-SFTT-24 Solicitudes'!B36</f>
        <v>0</v>
      </c>
      <c r="F36" s="48">
        <f>'FMG11-SFTT-24 Solicitudes'!O36</f>
        <v>0</v>
      </c>
      <c r="G36" s="48">
        <f>'FMG11-SFTT-24 Solicitudes'!P36</f>
        <v>0</v>
      </c>
      <c r="H36" s="48">
        <f>'FMG11-SFTT-24 Solicitudes'!Q36</f>
        <v>0</v>
      </c>
      <c r="I36" s="48">
        <f>'FMG11-SFTT-24 Solicitudes'!R36</f>
        <v>0</v>
      </c>
      <c r="J36" s="48">
        <f>'FMG11-SFTT-24 Solicitudes'!S36</f>
        <v>0</v>
      </c>
      <c r="K36" s="48">
        <f>'FMG11-SFTT-24 Solicitudes'!T36</f>
        <v>0</v>
      </c>
      <c r="L36" s="48">
        <f>'FMG11-SFTT-24 Solicitudes'!U36</f>
        <v>0</v>
      </c>
      <c r="M36" s="48">
        <f>'FMG11-SFTT-24 Solicitudes'!V36</f>
        <v>0</v>
      </c>
      <c r="N36" s="48">
        <f>'FMG11-SFTT-24 Solicitudes'!W36</f>
        <v>0</v>
      </c>
      <c r="O36" s="48">
        <f>'FMG11-SFTT-24 Solicitudes'!X36</f>
        <v>0</v>
      </c>
      <c r="P36" s="48">
        <f>'FMG11-SFTT-24 Solicitudes'!Y36</f>
        <v>0</v>
      </c>
      <c r="Q36" s="48">
        <f>'FMG11-SFTT-24 Solicitudes'!Z36</f>
        <v>0</v>
      </c>
      <c r="R36" s="48">
        <f>'FMG11-SFTT-24 Solicitudes'!AA36</f>
        <v>0</v>
      </c>
      <c r="S36" s="48">
        <f>'FMG11-SFTT-24 Solicitudes'!AB36</f>
        <v>0</v>
      </c>
      <c r="T36" s="48">
        <f>'FMG11-SFTT-24 Solicitudes'!AC36</f>
        <v>0</v>
      </c>
      <c r="U36" s="48">
        <f>'FMG11-SFTT-24 Solicitudes'!AD36</f>
        <v>0</v>
      </c>
      <c r="V36" s="48">
        <f>'FMG11-SFTT-24 Solicitudes'!AE36</f>
        <v>0</v>
      </c>
      <c r="W36" s="48">
        <f>'FMG11-SFTT-24 Solicitudes'!AF36</f>
        <v>0</v>
      </c>
      <c r="X36" s="48">
        <f>'FMG11-SFTT-24 Solicitudes'!AG36</f>
        <v>0</v>
      </c>
      <c r="Y36" s="48">
        <f>'FMG11-SFTT-24 Solicitudes'!AH36</f>
        <v>0</v>
      </c>
      <c r="Z36" s="48">
        <f>'FMG11-SFTT-24 Solicitudes'!AI36</f>
        <v>0</v>
      </c>
    </row>
    <row r="37" spans="1:26" s="47" customFormat="1" x14ac:dyDescent="0.25">
      <c r="A37" s="48">
        <f>'FMG11-SFTT-24 Solicitudes'!E37</f>
        <v>0</v>
      </c>
      <c r="B37" s="48">
        <f>'FMG11-SFTT-24 Solicitudes'!C37</f>
        <v>0</v>
      </c>
      <c r="C37" s="48">
        <f>'FMG11-SFTT-24 Solicitudes'!D37</f>
        <v>0</v>
      </c>
      <c r="D37" s="48">
        <f>'FMG11-SFTT-24 Solicitudes'!N37</f>
        <v>0</v>
      </c>
      <c r="E37" s="48">
        <f>'FMG11-SFTT-24 Solicitudes'!B37</f>
        <v>0</v>
      </c>
      <c r="F37" s="48">
        <f>'FMG11-SFTT-24 Solicitudes'!O37</f>
        <v>0</v>
      </c>
      <c r="G37" s="48">
        <f>'FMG11-SFTT-24 Solicitudes'!P37</f>
        <v>0</v>
      </c>
      <c r="H37" s="48">
        <f>'FMG11-SFTT-24 Solicitudes'!Q37</f>
        <v>0</v>
      </c>
      <c r="I37" s="48">
        <f>'FMG11-SFTT-24 Solicitudes'!R37</f>
        <v>0</v>
      </c>
      <c r="J37" s="48">
        <f>'FMG11-SFTT-24 Solicitudes'!S37</f>
        <v>0</v>
      </c>
      <c r="K37" s="48">
        <f>'FMG11-SFTT-24 Solicitudes'!T37</f>
        <v>0</v>
      </c>
      <c r="L37" s="48">
        <f>'FMG11-SFTT-24 Solicitudes'!U37</f>
        <v>0</v>
      </c>
      <c r="M37" s="48">
        <f>'FMG11-SFTT-24 Solicitudes'!V37</f>
        <v>0</v>
      </c>
      <c r="N37" s="48">
        <f>'FMG11-SFTT-24 Solicitudes'!W37</f>
        <v>0</v>
      </c>
      <c r="O37" s="48">
        <f>'FMG11-SFTT-24 Solicitudes'!X37</f>
        <v>0</v>
      </c>
      <c r="P37" s="48">
        <f>'FMG11-SFTT-24 Solicitudes'!Y37</f>
        <v>0</v>
      </c>
      <c r="Q37" s="48">
        <f>'FMG11-SFTT-24 Solicitudes'!Z37</f>
        <v>0</v>
      </c>
      <c r="R37" s="48">
        <f>'FMG11-SFTT-24 Solicitudes'!AA37</f>
        <v>0</v>
      </c>
      <c r="S37" s="48">
        <f>'FMG11-SFTT-24 Solicitudes'!AB37</f>
        <v>0</v>
      </c>
      <c r="T37" s="48">
        <f>'FMG11-SFTT-24 Solicitudes'!AC37</f>
        <v>0</v>
      </c>
      <c r="U37" s="48">
        <f>'FMG11-SFTT-24 Solicitudes'!AD37</f>
        <v>0</v>
      </c>
      <c r="V37" s="48">
        <f>'FMG11-SFTT-24 Solicitudes'!AE37</f>
        <v>0</v>
      </c>
      <c r="W37" s="48">
        <f>'FMG11-SFTT-24 Solicitudes'!AF37</f>
        <v>0</v>
      </c>
      <c r="X37" s="48">
        <f>'FMG11-SFTT-24 Solicitudes'!AG37</f>
        <v>0</v>
      </c>
      <c r="Y37" s="48">
        <f>'FMG11-SFTT-24 Solicitudes'!AH37</f>
        <v>0</v>
      </c>
      <c r="Z37" s="48">
        <f>'FMG11-SFTT-24 Solicitudes'!AI37</f>
        <v>0</v>
      </c>
    </row>
    <row r="38" spans="1:26" s="47" customFormat="1" x14ac:dyDescent="0.25">
      <c r="A38" s="48">
        <f>'FMG11-SFTT-24 Solicitudes'!E38</f>
        <v>0</v>
      </c>
      <c r="B38" s="48">
        <f>'FMG11-SFTT-24 Solicitudes'!C38</f>
        <v>0</v>
      </c>
      <c r="C38" s="48">
        <f>'FMG11-SFTT-24 Solicitudes'!D38</f>
        <v>0</v>
      </c>
      <c r="D38" s="48">
        <f>'FMG11-SFTT-24 Solicitudes'!N38</f>
        <v>0</v>
      </c>
      <c r="E38" s="48">
        <f>'FMG11-SFTT-24 Solicitudes'!B38</f>
        <v>0</v>
      </c>
      <c r="F38" s="48">
        <f>'FMG11-SFTT-24 Solicitudes'!O38</f>
        <v>0</v>
      </c>
      <c r="G38" s="48">
        <f>'FMG11-SFTT-24 Solicitudes'!P38</f>
        <v>0</v>
      </c>
      <c r="H38" s="48">
        <f>'FMG11-SFTT-24 Solicitudes'!Q38</f>
        <v>0</v>
      </c>
      <c r="I38" s="48">
        <f>'FMG11-SFTT-24 Solicitudes'!R38</f>
        <v>0</v>
      </c>
      <c r="J38" s="48">
        <f>'FMG11-SFTT-24 Solicitudes'!S38</f>
        <v>0</v>
      </c>
      <c r="K38" s="48">
        <f>'FMG11-SFTT-24 Solicitudes'!T38</f>
        <v>0</v>
      </c>
      <c r="L38" s="48">
        <f>'FMG11-SFTT-24 Solicitudes'!U38</f>
        <v>0</v>
      </c>
      <c r="M38" s="48">
        <f>'FMG11-SFTT-24 Solicitudes'!V38</f>
        <v>0</v>
      </c>
      <c r="N38" s="48">
        <f>'FMG11-SFTT-24 Solicitudes'!W38</f>
        <v>0</v>
      </c>
      <c r="O38" s="48">
        <f>'FMG11-SFTT-24 Solicitudes'!X38</f>
        <v>0</v>
      </c>
      <c r="P38" s="48">
        <f>'FMG11-SFTT-24 Solicitudes'!Y38</f>
        <v>0</v>
      </c>
      <c r="Q38" s="48">
        <f>'FMG11-SFTT-24 Solicitudes'!Z38</f>
        <v>0</v>
      </c>
      <c r="R38" s="48">
        <f>'FMG11-SFTT-24 Solicitudes'!AA38</f>
        <v>0</v>
      </c>
      <c r="S38" s="48">
        <f>'FMG11-SFTT-24 Solicitudes'!AB38</f>
        <v>0</v>
      </c>
      <c r="T38" s="48">
        <f>'FMG11-SFTT-24 Solicitudes'!AC38</f>
        <v>0</v>
      </c>
      <c r="U38" s="48">
        <f>'FMG11-SFTT-24 Solicitudes'!AD38</f>
        <v>0</v>
      </c>
      <c r="V38" s="48">
        <f>'FMG11-SFTT-24 Solicitudes'!AE38</f>
        <v>0</v>
      </c>
      <c r="W38" s="48">
        <f>'FMG11-SFTT-24 Solicitudes'!AF38</f>
        <v>0</v>
      </c>
      <c r="X38" s="48">
        <f>'FMG11-SFTT-24 Solicitudes'!AG38</f>
        <v>0</v>
      </c>
      <c r="Y38" s="48">
        <f>'FMG11-SFTT-24 Solicitudes'!AH38</f>
        <v>0</v>
      </c>
      <c r="Z38" s="48">
        <f>'FMG11-SFTT-24 Solicitudes'!AI38</f>
        <v>0</v>
      </c>
    </row>
    <row r="39" spans="1:26" s="47" customFormat="1" x14ac:dyDescent="0.25">
      <c r="A39" s="48">
        <f>'FMG11-SFTT-24 Solicitudes'!E39</f>
        <v>0</v>
      </c>
      <c r="B39" s="48">
        <f>'FMG11-SFTT-24 Solicitudes'!C39</f>
        <v>0</v>
      </c>
      <c r="C39" s="48">
        <f>'FMG11-SFTT-24 Solicitudes'!D39</f>
        <v>0</v>
      </c>
      <c r="D39" s="48">
        <f>'FMG11-SFTT-24 Solicitudes'!N39</f>
        <v>0</v>
      </c>
      <c r="E39" s="48">
        <f>'FMG11-SFTT-24 Solicitudes'!B39</f>
        <v>0</v>
      </c>
      <c r="F39" s="48">
        <f>'FMG11-SFTT-24 Solicitudes'!O39</f>
        <v>0</v>
      </c>
      <c r="G39" s="48">
        <f>'FMG11-SFTT-24 Solicitudes'!P39</f>
        <v>0</v>
      </c>
      <c r="H39" s="48">
        <f>'FMG11-SFTT-24 Solicitudes'!Q39</f>
        <v>0</v>
      </c>
      <c r="I39" s="48">
        <f>'FMG11-SFTT-24 Solicitudes'!R39</f>
        <v>0</v>
      </c>
      <c r="J39" s="48">
        <f>'FMG11-SFTT-24 Solicitudes'!S39</f>
        <v>0</v>
      </c>
      <c r="K39" s="48">
        <f>'FMG11-SFTT-24 Solicitudes'!T39</f>
        <v>0</v>
      </c>
      <c r="L39" s="48">
        <f>'FMG11-SFTT-24 Solicitudes'!U39</f>
        <v>0</v>
      </c>
      <c r="M39" s="48">
        <f>'FMG11-SFTT-24 Solicitudes'!V39</f>
        <v>0</v>
      </c>
      <c r="N39" s="48">
        <f>'FMG11-SFTT-24 Solicitudes'!W39</f>
        <v>0</v>
      </c>
      <c r="O39" s="48">
        <f>'FMG11-SFTT-24 Solicitudes'!X39</f>
        <v>0</v>
      </c>
      <c r="P39" s="48">
        <f>'FMG11-SFTT-24 Solicitudes'!Y39</f>
        <v>0</v>
      </c>
      <c r="Q39" s="48">
        <f>'FMG11-SFTT-24 Solicitudes'!Z39</f>
        <v>0</v>
      </c>
      <c r="R39" s="48">
        <f>'FMG11-SFTT-24 Solicitudes'!AA39</f>
        <v>0</v>
      </c>
      <c r="S39" s="48">
        <f>'FMG11-SFTT-24 Solicitudes'!AB39</f>
        <v>0</v>
      </c>
      <c r="T39" s="48">
        <f>'FMG11-SFTT-24 Solicitudes'!AC39</f>
        <v>0</v>
      </c>
      <c r="U39" s="48">
        <f>'FMG11-SFTT-24 Solicitudes'!AD39</f>
        <v>0</v>
      </c>
      <c r="V39" s="48">
        <f>'FMG11-SFTT-24 Solicitudes'!AE39</f>
        <v>0</v>
      </c>
      <c r="W39" s="48">
        <f>'FMG11-SFTT-24 Solicitudes'!AF39</f>
        <v>0</v>
      </c>
      <c r="X39" s="48">
        <f>'FMG11-SFTT-24 Solicitudes'!AG39</f>
        <v>0</v>
      </c>
      <c r="Y39" s="48">
        <f>'FMG11-SFTT-24 Solicitudes'!AH39</f>
        <v>0</v>
      </c>
      <c r="Z39" s="48">
        <f>'FMG11-SFTT-24 Solicitudes'!AI39</f>
        <v>0</v>
      </c>
    </row>
    <row r="40" spans="1:26" s="47" customFormat="1" x14ac:dyDescent="0.25">
      <c r="A40" s="48">
        <f>'FMG11-SFTT-24 Solicitudes'!E40</f>
        <v>0</v>
      </c>
      <c r="B40" s="48">
        <f>'FMG11-SFTT-24 Solicitudes'!C40</f>
        <v>0</v>
      </c>
      <c r="C40" s="48">
        <f>'FMG11-SFTT-24 Solicitudes'!D40</f>
        <v>0</v>
      </c>
      <c r="D40" s="48">
        <f>'FMG11-SFTT-24 Solicitudes'!N40</f>
        <v>0</v>
      </c>
      <c r="E40" s="48">
        <f>'FMG11-SFTT-24 Solicitudes'!B40</f>
        <v>0</v>
      </c>
      <c r="F40" s="48">
        <f>'FMG11-SFTT-24 Solicitudes'!O40</f>
        <v>0</v>
      </c>
      <c r="G40" s="48">
        <f>'FMG11-SFTT-24 Solicitudes'!P40</f>
        <v>0</v>
      </c>
      <c r="H40" s="48">
        <f>'FMG11-SFTT-24 Solicitudes'!Q40</f>
        <v>0</v>
      </c>
      <c r="I40" s="48">
        <f>'FMG11-SFTT-24 Solicitudes'!R40</f>
        <v>0</v>
      </c>
      <c r="J40" s="48">
        <f>'FMG11-SFTT-24 Solicitudes'!S40</f>
        <v>0</v>
      </c>
      <c r="K40" s="48">
        <f>'FMG11-SFTT-24 Solicitudes'!T40</f>
        <v>0</v>
      </c>
      <c r="L40" s="48">
        <f>'FMG11-SFTT-24 Solicitudes'!U40</f>
        <v>0</v>
      </c>
      <c r="M40" s="48">
        <f>'FMG11-SFTT-24 Solicitudes'!V40</f>
        <v>0</v>
      </c>
      <c r="N40" s="48">
        <f>'FMG11-SFTT-24 Solicitudes'!W40</f>
        <v>0</v>
      </c>
      <c r="O40" s="48">
        <f>'FMG11-SFTT-24 Solicitudes'!X40</f>
        <v>0</v>
      </c>
      <c r="P40" s="48">
        <f>'FMG11-SFTT-24 Solicitudes'!Y40</f>
        <v>0</v>
      </c>
      <c r="Q40" s="48">
        <f>'FMG11-SFTT-24 Solicitudes'!Z40</f>
        <v>0</v>
      </c>
      <c r="R40" s="48">
        <f>'FMG11-SFTT-24 Solicitudes'!AA40</f>
        <v>0</v>
      </c>
      <c r="S40" s="48">
        <f>'FMG11-SFTT-24 Solicitudes'!AB40</f>
        <v>0</v>
      </c>
      <c r="T40" s="48">
        <f>'FMG11-SFTT-24 Solicitudes'!AC40</f>
        <v>0</v>
      </c>
      <c r="U40" s="48">
        <f>'FMG11-SFTT-24 Solicitudes'!AD40</f>
        <v>0</v>
      </c>
      <c r="V40" s="48">
        <f>'FMG11-SFTT-24 Solicitudes'!AE40</f>
        <v>0</v>
      </c>
      <c r="W40" s="48">
        <f>'FMG11-SFTT-24 Solicitudes'!AF40</f>
        <v>0</v>
      </c>
      <c r="X40" s="48">
        <f>'FMG11-SFTT-24 Solicitudes'!AG40</f>
        <v>0</v>
      </c>
      <c r="Y40" s="48">
        <f>'FMG11-SFTT-24 Solicitudes'!AH40</f>
        <v>0</v>
      </c>
      <c r="Z40" s="48">
        <f>'FMG11-SFTT-24 Solicitudes'!AI40</f>
        <v>0</v>
      </c>
    </row>
    <row r="41" spans="1:26" s="47" customFormat="1" x14ac:dyDescent="0.25">
      <c r="A41" s="48">
        <f>'FMG11-SFTT-24 Solicitudes'!E41</f>
        <v>0</v>
      </c>
      <c r="B41" s="48">
        <f>'FMG11-SFTT-24 Solicitudes'!C41</f>
        <v>0</v>
      </c>
      <c r="C41" s="48">
        <f>'FMG11-SFTT-24 Solicitudes'!D41</f>
        <v>0</v>
      </c>
      <c r="D41" s="48">
        <f>'FMG11-SFTT-24 Solicitudes'!N41</f>
        <v>0</v>
      </c>
      <c r="E41" s="48">
        <f>'FMG11-SFTT-24 Solicitudes'!B41</f>
        <v>0</v>
      </c>
      <c r="F41" s="48">
        <f>'FMG11-SFTT-24 Solicitudes'!O41</f>
        <v>0</v>
      </c>
      <c r="G41" s="48">
        <f>'FMG11-SFTT-24 Solicitudes'!P41</f>
        <v>0</v>
      </c>
      <c r="H41" s="48">
        <f>'FMG11-SFTT-24 Solicitudes'!Q41</f>
        <v>0</v>
      </c>
      <c r="I41" s="48">
        <f>'FMG11-SFTT-24 Solicitudes'!R41</f>
        <v>0</v>
      </c>
      <c r="J41" s="48">
        <f>'FMG11-SFTT-24 Solicitudes'!S41</f>
        <v>0</v>
      </c>
      <c r="K41" s="48">
        <f>'FMG11-SFTT-24 Solicitudes'!T41</f>
        <v>0</v>
      </c>
      <c r="L41" s="48">
        <f>'FMG11-SFTT-24 Solicitudes'!U41</f>
        <v>0</v>
      </c>
      <c r="M41" s="48">
        <f>'FMG11-SFTT-24 Solicitudes'!V41</f>
        <v>0</v>
      </c>
      <c r="N41" s="48">
        <f>'FMG11-SFTT-24 Solicitudes'!W41</f>
        <v>0</v>
      </c>
      <c r="O41" s="48">
        <f>'FMG11-SFTT-24 Solicitudes'!X41</f>
        <v>0</v>
      </c>
      <c r="P41" s="48">
        <f>'FMG11-SFTT-24 Solicitudes'!Y41</f>
        <v>0</v>
      </c>
      <c r="Q41" s="48">
        <f>'FMG11-SFTT-24 Solicitudes'!Z41</f>
        <v>0</v>
      </c>
      <c r="R41" s="48">
        <f>'FMG11-SFTT-24 Solicitudes'!AA41</f>
        <v>0</v>
      </c>
      <c r="S41" s="48">
        <f>'FMG11-SFTT-24 Solicitudes'!AB41</f>
        <v>0</v>
      </c>
      <c r="T41" s="48">
        <f>'FMG11-SFTT-24 Solicitudes'!AC41</f>
        <v>0</v>
      </c>
      <c r="U41" s="48">
        <f>'FMG11-SFTT-24 Solicitudes'!AD41</f>
        <v>0</v>
      </c>
      <c r="V41" s="48">
        <f>'FMG11-SFTT-24 Solicitudes'!AE41</f>
        <v>0</v>
      </c>
      <c r="W41" s="48">
        <f>'FMG11-SFTT-24 Solicitudes'!AF41</f>
        <v>0</v>
      </c>
      <c r="X41" s="48">
        <f>'FMG11-SFTT-24 Solicitudes'!AG41</f>
        <v>0</v>
      </c>
      <c r="Y41" s="48">
        <f>'FMG11-SFTT-24 Solicitudes'!AH41</f>
        <v>0</v>
      </c>
      <c r="Z41" s="48">
        <f>'FMG11-SFTT-24 Solicitudes'!AI41</f>
        <v>0</v>
      </c>
    </row>
    <row r="42" spans="1:26" s="47" customFormat="1" x14ac:dyDescent="0.25">
      <c r="A42" s="48">
        <f>'FMG11-SFTT-24 Solicitudes'!E42</f>
        <v>0</v>
      </c>
      <c r="B42" s="48">
        <f>'FMG11-SFTT-24 Solicitudes'!C42</f>
        <v>0</v>
      </c>
      <c r="C42" s="48">
        <f>'FMG11-SFTT-24 Solicitudes'!D42</f>
        <v>0</v>
      </c>
      <c r="D42" s="48">
        <f>'FMG11-SFTT-24 Solicitudes'!N42</f>
        <v>0</v>
      </c>
      <c r="E42" s="48">
        <f>'FMG11-SFTT-24 Solicitudes'!B42</f>
        <v>0</v>
      </c>
      <c r="F42" s="48">
        <f>'FMG11-SFTT-24 Solicitudes'!O42</f>
        <v>0</v>
      </c>
      <c r="G42" s="48">
        <f>'FMG11-SFTT-24 Solicitudes'!P42</f>
        <v>0</v>
      </c>
      <c r="H42" s="48">
        <f>'FMG11-SFTT-24 Solicitudes'!Q42</f>
        <v>0</v>
      </c>
      <c r="I42" s="48">
        <f>'FMG11-SFTT-24 Solicitudes'!R42</f>
        <v>0</v>
      </c>
      <c r="J42" s="48">
        <f>'FMG11-SFTT-24 Solicitudes'!S42</f>
        <v>0</v>
      </c>
      <c r="K42" s="48">
        <f>'FMG11-SFTT-24 Solicitudes'!T42</f>
        <v>0</v>
      </c>
      <c r="L42" s="48">
        <f>'FMG11-SFTT-24 Solicitudes'!U42</f>
        <v>0</v>
      </c>
      <c r="M42" s="48">
        <f>'FMG11-SFTT-24 Solicitudes'!V42</f>
        <v>0</v>
      </c>
      <c r="N42" s="48">
        <f>'FMG11-SFTT-24 Solicitudes'!W42</f>
        <v>0</v>
      </c>
      <c r="O42" s="48">
        <f>'FMG11-SFTT-24 Solicitudes'!X42</f>
        <v>0</v>
      </c>
      <c r="P42" s="48">
        <f>'FMG11-SFTT-24 Solicitudes'!Y42</f>
        <v>0</v>
      </c>
      <c r="Q42" s="48">
        <f>'FMG11-SFTT-24 Solicitudes'!Z42</f>
        <v>0</v>
      </c>
      <c r="R42" s="48">
        <f>'FMG11-SFTT-24 Solicitudes'!AA42</f>
        <v>0</v>
      </c>
      <c r="S42" s="48">
        <f>'FMG11-SFTT-24 Solicitudes'!AB42</f>
        <v>0</v>
      </c>
      <c r="T42" s="48">
        <f>'FMG11-SFTT-24 Solicitudes'!AC42</f>
        <v>0</v>
      </c>
      <c r="U42" s="48">
        <f>'FMG11-SFTT-24 Solicitudes'!AD42</f>
        <v>0</v>
      </c>
      <c r="V42" s="48">
        <f>'FMG11-SFTT-24 Solicitudes'!AE42</f>
        <v>0</v>
      </c>
      <c r="W42" s="48">
        <f>'FMG11-SFTT-24 Solicitudes'!AF42</f>
        <v>0</v>
      </c>
      <c r="X42" s="48">
        <f>'FMG11-SFTT-24 Solicitudes'!AG42</f>
        <v>0</v>
      </c>
      <c r="Y42" s="48">
        <f>'FMG11-SFTT-24 Solicitudes'!AH42</f>
        <v>0</v>
      </c>
      <c r="Z42" s="48">
        <f>'FMG11-SFTT-24 Solicitudes'!AI42</f>
        <v>0</v>
      </c>
    </row>
    <row r="43" spans="1:26" s="47" customFormat="1" x14ac:dyDescent="0.25">
      <c r="A43" s="48">
        <f>'FMG11-SFTT-24 Solicitudes'!E43</f>
        <v>0</v>
      </c>
      <c r="B43" s="48">
        <f>'FMG11-SFTT-24 Solicitudes'!C43</f>
        <v>0</v>
      </c>
      <c r="C43" s="48">
        <f>'FMG11-SFTT-24 Solicitudes'!D43</f>
        <v>0</v>
      </c>
      <c r="D43" s="48">
        <f>'FMG11-SFTT-24 Solicitudes'!N43</f>
        <v>0</v>
      </c>
      <c r="E43" s="48">
        <f>'FMG11-SFTT-24 Solicitudes'!B43</f>
        <v>0</v>
      </c>
      <c r="F43" s="48">
        <f>'FMG11-SFTT-24 Solicitudes'!O43</f>
        <v>0</v>
      </c>
      <c r="G43" s="48">
        <f>'FMG11-SFTT-24 Solicitudes'!P43</f>
        <v>0</v>
      </c>
      <c r="H43" s="48">
        <f>'FMG11-SFTT-24 Solicitudes'!Q43</f>
        <v>0</v>
      </c>
      <c r="I43" s="48">
        <f>'FMG11-SFTT-24 Solicitudes'!R43</f>
        <v>0</v>
      </c>
      <c r="J43" s="48">
        <f>'FMG11-SFTT-24 Solicitudes'!S43</f>
        <v>0</v>
      </c>
      <c r="K43" s="48">
        <f>'FMG11-SFTT-24 Solicitudes'!T43</f>
        <v>0</v>
      </c>
      <c r="L43" s="48">
        <f>'FMG11-SFTT-24 Solicitudes'!U43</f>
        <v>0</v>
      </c>
      <c r="M43" s="48">
        <f>'FMG11-SFTT-24 Solicitudes'!V43</f>
        <v>0</v>
      </c>
      <c r="N43" s="48">
        <f>'FMG11-SFTT-24 Solicitudes'!W43</f>
        <v>0</v>
      </c>
      <c r="O43" s="48">
        <f>'FMG11-SFTT-24 Solicitudes'!X43</f>
        <v>0</v>
      </c>
      <c r="P43" s="48">
        <f>'FMG11-SFTT-24 Solicitudes'!Y43</f>
        <v>0</v>
      </c>
      <c r="Q43" s="48">
        <f>'FMG11-SFTT-24 Solicitudes'!Z43</f>
        <v>0</v>
      </c>
      <c r="R43" s="48">
        <f>'FMG11-SFTT-24 Solicitudes'!AA43</f>
        <v>0</v>
      </c>
      <c r="S43" s="48">
        <f>'FMG11-SFTT-24 Solicitudes'!AB43</f>
        <v>0</v>
      </c>
      <c r="T43" s="48">
        <f>'FMG11-SFTT-24 Solicitudes'!AC43</f>
        <v>0</v>
      </c>
      <c r="U43" s="48">
        <f>'FMG11-SFTT-24 Solicitudes'!AD43</f>
        <v>0</v>
      </c>
      <c r="V43" s="48">
        <f>'FMG11-SFTT-24 Solicitudes'!AE43</f>
        <v>0</v>
      </c>
      <c r="W43" s="48">
        <f>'FMG11-SFTT-24 Solicitudes'!AF43</f>
        <v>0</v>
      </c>
      <c r="X43" s="48">
        <f>'FMG11-SFTT-24 Solicitudes'!AG43</f>
        <v>0</v>
      </c>
      <c r="Y43" s="48">
        <f>'FMG11-SFTT-24 Solicitudes'!AH43</f>
        <v>0</v>
      </c>
      <c r="Z43" s="48">
        <f>'FMG11-SFTT-24 Solicitudes'!AI43</f>
        <v>0</v>
      </c>
    </row>
    <row r="44" spans="1:26" s="47" customFormat="1" x14ac:dyDescent="0.25">
      <c r="A44" s="48">
        <f>'FMG11-SFTT-24 Solicitudes'!E44</f>
        <v>0</v>
      </c>
      <c r="B44" s="48">
        <f>'FMG11-SFTT-24 Solicitudes'!C44</f>
        <v>0</v>
      </c>
      <c r="C44" s="48">
        <f>'FMG11-SFTT-24 Solicitudes'!D44</f>
        <v>0</v>
      </c>
      <c r="D44" s="48">
        <f>'FMG11-SFTT-24 Solicitudes'!N44</f>
        <v>0</v>
      </c>
      <c r="E44" s="48">
        <f>'FMG11-SFTT-24 Solicitudes'!B44</f>
        <v>0</v>
      </c>
      <c r="F44" s="48">
        <f>'FMG11-SFTT-24 Solicitudes'!O44</f>
        <v>0</v>
      </c>
      <c r="G44" s="48">
        <f>'FMG11-SFTT-24 Solicitudes'!P44</f>
        <v>0</v>
      </c>
      <c r="H44" s="48">
        <f>'FMG11-SFTT-24 Solicitudes'!Q44</f>
        <v>0</v>
      </c>
      <c r="I44" s="48">
        <f>'FMG11-SFTT-24 Solicitudes'!R44</f>
        <v>0</v>
      </c>
      <c r="J44" s="48">
        <f>'FMG11-SFTT-24 Solicitudes'!S44</f>
        <v>0</v>
      </c>
      <c r="K44" s="48">
        <f>'FMG11-SFTT-24 Solicitudes'!T44</f>
        <v>0</v>
      </c>
      <c r="L44" s="48">
        <f>'FMG11-SFTT-24 Solicitudes'!U44</f>
        <v>0</v>
      </c>
      <c r="M44" s="48">
        <f>'FMG11-SFTT-24 Solicitudes'!V44</f>
        <v>0</v>
      </c>
      <c r="N44" s="48">
        <f>'FMG11-SFTT-24 Solicitudes'!W44</f>
        <v>0</v>
      </c>
      <c r="O44" s="48">
        <f>'FMG11-SFTT-24 Solicitudes'!X44</f>
        <v>0</v>
      </c>
      <c r="P44" s="48">
        <f>'FMG11-SFTT-24 Solicitudes'!Y44</f>
        <v>0</v>
      </c>
      <c r="Q44" s="48">
        <f>'FMG11-SFTT-24 Solicitudes'!Z44</f>
        <v>0</v>
      </c>
      <c r="R44" s="48">
        <f>'FMG11-SFTT-24 Solicitudes'!AA44</f>
        <v>0</v>
      </c>
      <c r="S44" s="48">
        <f>'FMG11-SFTT-24 Solicitudes'!AB44</f>
        <v>0</v>
      </c>
      <c r="T44" s="48">
        <f>'FMG11-SFTT-24 Solicitudes'!AC44</f>
        <v>0</v>
      </c>
      <c r="U44" s="48">
        <f>'FMG11-SFTT-24 Solicitudes'!AD44</f>
        <v>0</v>
      </c>
      <c r="V44" s="48">
        <f>'FMG11-SFTT-24 Solicitudes'!AE44</f>
        <v>0</v>
      </c>
      <c r="W44" s="48">
        <f>'FMG11-SFTT-24 Solicitudes'!AF44</f>
        <v>0</v>
      </c>
      <c r="X44" s="48">
        <f>'FMG11-SFTT-24 Solicitudes'!AG44</f>
        <v>0</v>
      </c>
      <c r="Y44" s="48">
        <f>'FMG11-SFTT-24 Solicitudes'!AH44</f>
        <v>0</v>
      </c>
      <c r="Z44" s="48">
        <f>'FMG11-SFTT-24 Solicitudes'!AI44</f>
        <v>0</v>
      </c>
    </row>
    <row r="45" spans="1:26" s="47" customFormat="1" x14ac:dyDescent="0.25">
      <c r="A45" s="48">
        <f>'FMG11-SFTT-24 Solicitudes'!E45</f>
        <v>0</v>
      </c>
      <c r="B45" s="48">
        <f>'FMG11-SFTT-24 Solicitudes'!C45</f>
        <v>0</v>
      </c>
      <c r="C45" s="48">
        <f>'FMG11-SFTT-24 Solicitudes'!D45</f>
        <v>0</v>
      </c>
      <c r="D45" s="48">
        <f>'FMG11-SFTT-24 Solicitudes'!N45</f>
        <v>0</v>
      </c>
      <c r="E45" s="48">
        <f>'FMG11-SFTT-24 Solicitudes'!B45</f>
        <v>0</v>
      </c>
      <c r="F45" s="48">
        <f>'FMG11-SFTT-24 Solicitudes'!O45</f>
        <v>0</v>
      </c>
      <c r="G45" s="48">
        <f>'FMG11-SFTT-24 Solicitudes'!P45</f>
        <v>0</v>
      </c>
      <c r="H45" s="48">
        <f>'FMG11-SFTT-24 Solicitudes'!Q45</f>
        <v>0</v>
      </c>
      <c r="I45" s="48">
        <f>'FMG11-SFTT-24 Solicitudes'!R45</f>
        <v>0</v>
      </c>
      <c r="J45" s="48">
        <f>'FMG11-SFTT-24 Solicitudes'!S45</f>
        <v>0</v>
      </c>
      <c r="K45" s="48">
        <f>'FMG11-SFTT-24 Solicitudes'!T45</f>
        <v>0</v>
      </c>
      <c r="L45" s="48">
        <f>'FMG11-SFTT-24 Solicitudes'!U45</f>
        <v>0</v>
      </c>
      <c r="M45" s="48">
        <f>'FMG11-SFTT-24 Solicitudes'!V45</f>
        <v>0</v>
      </c>
      <c r="N45" s="48">
        <f>'FMG11-SFTT-24 Solicitudes'!W45</f>
        <v>0</v>
      </c>
      <c r="O45" s="48">
        <f>'FMG11-SFTT-24 Solicitudes'!X45</f>
        <v>0</v>
      </c>
      <c r="P45" s="48">
        <f>'FMG11-SFTT-24 Solicitudes'!Y45</f>
        <v>0</v>
      </c>
      <c r="Q45" s="48">
        <f>'FMG11-SFTT-24 Solicitudes'!Z45</f>
        <v>0</v>
      </c>
      <c r="R45" s="48">
        <f>'FMG11-SFTT-24 Solicitudes'!AA45</f>
        <v>0</v>
      </c>
      <c r="S45" s="48">
        <f>'FMG11-SFTT-24 Solicitudes'!AB45</f>
        <v>0</v>
      </c>
      <c r="T45" s="48">
        <f>'FMG11-SFTT-24 Solicitudes'!AC45</f>
        <v>0</v>
      </c>
      <c r="U45" s="48">
        <f>'FMG11-SFTT-24 Solicitudes'!AD45</f>
        <v>0</v>
      </c>
      <c r="V45" s="48">
        <f>'FMG11-SFTT-24 Solicitudes'!AE45</f>
        <v>0</v>
      </c>
      <c r="W45" s="48">
        <f>'FMG11-SFTT-24 Solicitudes'!AF45</f>
        <v>0</v>
      </c>
      <c r="X45" s="48">
        <f>'FMG11-SFTT-24 Solicitudes'!AG45</f>
        <v>0</v>
      </c>
      <c r="Y45" s="48">
        <f>'FMG11-SFTT-24 Solicitudes'!AH45</f>
        <v>0</v>
      </c>
      <c r="Z45" s="48">
        <f>'FMG11-SFTT-24 Solicitudes'!AI45</f>
        <v>0</v>
      </c>
    </row>
    <row r="46" spans="1:26" s="47" customFormat="1" x14ac:dyDescent="0.25">
      <c r="A46" s="48">
        <f>'FMG11-SFTT-24 Solicitudes'!E46</f>
        <v>0</v>
      </c>
      <c r="B46" s="48">
        <f>'FMG11-SFTT-24 Solicitudes'!C46</f>
        <v>0</v>
      </c>
      <c r="C46" s="48">
        <f>'FMG11-SFTT-24 Solicitudes'!D46</f>
        <v>0</v>
      </c>
      <c r="D46" s="48">
        <f>'FMG11-SFTT-24 Solicitudes'!N46</f>
        <v>0</v>
      </c>
      <c r="E46" s="48">
        <f>'FMG11-SFTT-24 Solicitudes'!B46</f>
        <v>0</v>
      </c>
      <c r="F46" s="48">
        <f>'FMG11-SFTT-24 Solicitudes'!O46</f>
        <v>0</v>
      </c>
      <c r="G46" s="48">
        <f>'FMG11-SFTT-24 Solicitudes'!P46</f>
        <v>0</v>
      </c>
      <c r="H46" s="48">
        <f>'FMG11-SFTT-24 Solicitudes'!Q46</f>
        <v>0</v>
      </c>
      <c r="I46" s="48">
        <f>'FMG11-SFTT-24 Solicitudes'!R46</f>
        <v>0</v>
      </c>
      <c r="J46" s="48">
        <f>'FMG11-SFTT-24 Solicitudes'!S46</f>
        <v>0</v>
      </c>
      <c r="K46" s="48">
        <f>'FMG11-SFTT-24 Solicitudes'!T46</f>
        <v>0</v>
      </c>
      <c r="L46" s="48">
        <f>'FMG11-SFTT-24 Solicitudes'!U46</f>
        <v>0</v>
      </c>
      <c r="M46" s="48">
        <f>'FMG11-SFTT-24 Solicitudes'!V46</f>
        <v>0</v>
      </c>
      <c r="N46" s="48">
        <f>'FMG11-SFTT-24 Solicitudes'!W46</f>
        <v>0</v>
      </c>
      <c r="O46" s="48">
        <f>'FMG11-SFTT-24 Solicitudes'!X46</f>
        <v>0</v>
      </c>
      <c r="P46" s="48">
        <f>'FMG11-SFTT-24 Solicitudes'!Y46</f>
        <v>0</v>
      </c>
      <c r="Q46" s="48">
        <f>'FMG11-SFTT-24 Solicitudes'!Z46</f>
        <v>0</v>
      </c>
      <c r="R46" s="48">
        <f>'FMG11-SFTT-24 Solicitudes'!AA46</f>
        <v>0</v>
      </c>
      <c r="S46" s="48">
        <f>'FMG11-SFTT-24 Solicitudes'!AB46</f>
        <v>0</v>
      </c>
      <c r="T46" s="48">
        <f>'FMG11-SFTT-24 Solicitudes'!AC46</f>
        <v>0</v>
      </c>
      <c r="U46" s="48">
        <f>'FMG11-SFTT-24 Solicitudes'!AD46</f>
        <v>0</v>
      </c>
      <c r="V46" s="48">
        <f>'FMG11-SFTT-24 Solicitudes'!AE46</f>
        <v>0</v>
      </c>
      <c r="W46" s="48">
        <f>'FMG11-SFTT-24 Solicitudes'!AF46</f>
        <v>0</v>
      </c>
      <c r="X46" s="48">
        <f>'FMG11-SFTT-24 Solicitudes'!AG46</f>
        <v>0</v>
      </c>
      <c r="Y46" s="48">
        <f>'FMG11-SFTT-24 Solicitudes'!AH46</f>
        <v>0</v>
      </c>
      <c r="Z46" s="48">
        <f>'FMG11-SFTT-24 Solicitudes'!AI46</f>
        <v>0</v>
      </c>
    </row>
    <row r="47" spans="1:26" s="47" customFormat="1" x14ac:dyDescent="0.25">
      <c r="A47" s="48">
        <f>'FMG11-SFTT-24 Solicitudes'!E47</f>
        <v>0</v>
      </c>
      <c r="B47" s="48">
        <f>'FMG11-SFTT-24 Solicitudes'!C47</f>
        <v>0</v>
      </c>
      <c r="C47" s="48">
        <f>'FMG11-SFTT-24 Solicitudes'!D47</f>
        <v>0</v>
      </c>
      <c r="D47" s="48">
        <f>'FMG11-SFTT-24 Solicitudes'!N47</f>
        <v>0</v>
      </c>
      <c r="E47" s="48">
        <f>'FMG11-SFTT-24 Solicitudes'!B47</f>
        <v>0</v>
      </c>
      <c r="F47" s="48">
        <f>'FMG11-SFTT-24 Solicitudes'!O47</f>
        <v>0</v>
      </c>
      <c r="G47" s="48">
        <f>'FMG11-SFTT-24 Solicitudes'!P47</f>
        <v>0</v>
      </c>
      <c r="H47" s="48">
        <f>'FMG11-SFTT-24 Solicitudes'!Q47</f>
        <v>0</v>
      </c>
      <c r="I47" s="48">
        <f>'FMG11-SFTT-24 Solicitudes'!R47</f>
        <v>0</v>
      </c>
      <c r="J47" s="48">
        <f>'FMG11-SFTT-24 Solicitudes'!S47</f>
        <v>0</v>
      </c>
      <c r="K47" s="48">
        <f>'FMG11-SFTT-24 Solicitudes'!T47</f>
        <v>0</v>
      </c>
      <c r="L47" s="48">
        <f>'FMG11-SFTT-24 Solicitudes'!U47</f>
        <v>0</v>
      </c>
      <c r="M47" s="48">
        <f>'FMG11-SFTT-24 Solicitudes'!V47</f>
        <v>0</v>
      </c>
      <c r="N47" s="48">
        <f>'FMG11-SFTT-24 Solicitudes'!W47</f>
        <v>0</v>
      </c>
      <c r="O47" s="48">
        <f>'FMG11-SFTT-24 Solicitudes'!X47</f>
        <v>0</v>
      </c>
      <c r="P47" s="48">
        <f>'FMG11-SFTT-24 Solicitudes'!Y47</f>
        <v>0</v>
      </c>
      <c r="Q47" s="48">
        <f>'FMG11-SFTT-24 Solicitudes'!Z47</f>
        <v>0</v>
      </c>
      <c r="R47" s="48">
        <f>'FMG11-SFTT-24 Solicitudes'!AA47</f>
        <v>0</v>
      </c>
      <c r="S47" s="48">
        <f>'FMG11-SFTT-24 Solicitudes'!AB47</f>
        <v>0</v>
      </c>
      <c r="T47" s="48">
        <f>'FMG11-SFTT-24 Solicitudes'!AC47</f>
        <v>0</v>
      </c>
      <c r="U47" s="48">
        <f>'FMG11-SFTT-24 Solicitudes'!AD47</f>
        <v>0</v>
      </c>
      <c r="V47" s="48">
        <f>'FMG11-SFTT-24 Solicitudes'!AE47</f>
        <v>0</v>
      </c>
      <c r="W47" s="48">
        <f>'FMG11-SFTT-24 Solicitudes'!AF47</f>
        <v>0</v>
      </c>
      <c r="X47" s="48">
        <f>'FMG11-SFTT-24 Solicitudes'!AG47</f>
        <v>0</v>
      </c>
      <c r="Y47" s="48">
        <f>'FMG11-SFTT-24 Solicitudes'!AH47</f>
        <v>0</v>
      </c>
      <c r="Z47" s="48">
        <f>'FMG11-SFTT-24 Solicitudes'!AI47</f>
        <v>0</v>
      </c>
    </row>
    <row r="48" spans="1:26" s="47" customFormat="1" x14ac:dyDescent="0.25">
      <c r="A48" s="48">
        <f>'FMG11-SFTT-24 Solicitudes'!E48</f>
        <v>0</v>
      </c>
      <c r="B48" s="48">
        <f>'FMG11-SFTT-24 Solicitudes'!C48</f>
        <v>0</v>
      </c>
      <c r="C48" s="48">
        <f>'FMG11-SFTT-24 Solicitudes'!D48</f>
        <v>0</v>
      </c>
      <c r="D48" s="48">
        <f>'FMG11-SFTT-24 Solicitudes'!N48</f>
        <v>0</v>
      </c>
      <c r="E48" s="48">
        <f>'FMG11-SFTT-24 Solicitudes'!B48</f>
        <v>0</v>
      </c>
      <c r="F48" s="48">
        <f>'FMG11-SFTT-24 Solicitudes'!O48</f>
        <v>0</v>
      </c>
      <c r="G48" s="48">
        <f>'FMG11-SFTT-24 Solicitudes'!P48</f>
        <v>0</v>
      </c>
      <c r="H48" s="48">
        <f>'FMG11-SFTT-24 Solicitudes'!Q48</f>
        <v>0</v>
      </c>
      <c r="I48" s="48">
        <f>'FMG11-SFTT-24 Solicitudes'!R48</f>
        <v>0</v>
      </c>
      <c r="J48" s="48">
        <f>'FMG11-SFTT-24 Solicitudes'!S48</f>
        <v>0</v>
      </c>
      <c r="K48" s="48">
        <f>'FMG11-SFTT-24 Solicitudes'!T48</f>
        <v>0</v>
      </c>
      <c r="L48" s="48">
        <f>'FMG11-SFTT-24 Solicitudes'!U48</f>
        <v>0</v>
      </c>
      <c r="M48" s="48">
        <f>'FMG11-SFTT-24 Solicitudes'!V48</f>
        <v>0</v>
      </c>
      <c r="N48" s="48">
        <f>'FMG11-SFTT-24 Solicitudes'!W48</f>
        <v>0</v>
      </c>
      <c r="O48" s="48">
        <f>'FMG11-SFTT-24 Solicitudes'!X48</f>
        <v>0</v>
      </c>
      <c r="P48" s="48">
        <f>'FMG11-SFTT-24 Solicitudes'!Y48</f>
        <v>0</v>
      </c>
      <c r="Q48" s="48">
        <f>'FMG11-SFTT-24 Solicitudes'!Z48</f>
        <v>0</v>
      </c>
      <c r="R48" s="48">
        <f>'FMG11-SFTT-24 Solicitudes'!AA48</f>
        <v>0</v>
      </c>
      <c r="S48" s="48">
        <f>'FMG11-SFTT-24 Solicitudes'!AB48</f>
        <v>0</v>
      </c>
      <c r="T48" s="48">
        <f>'FMG11-SFTT-24 Solicitudes'!AC48</f>
        <v>0</v>
      </c>
      <c r="U48" s="48">
        <f>'FMG11-SFTT-24 Solicitudes'!AD48</f>
        <v>0</v>
      </c>
      <c r="V48" s="48">
        <f>'FMG11-SFTT-24 Solicitudes'!AE48</f>
        <v>0</v>
      </c>
      <c r="W48" s="48">
        <f>'FMG11-SFTT-24 Solicitudes'!AF48</f>
        <v>0</v>
      </c>
      <c r="X48" s="48">
        <f>'FMG11-SFTT-24 Solicitudes'!AG48</f>
        <v>0</v>
      </c>
      <c r="Y48" s="48">
        <f>'FMG11-SFTT-24 Solicitudes'!AH48</f>
        <v>0</v>
      </c>
      <c r="Z48" s="48">
        <f>'FMG11-SFTT-24 Solicitudes'!AI48</f>
        <v>0</v>
      </c>
    </row>
    <row r="49" spans="1:26" s="47" customFormat="1" x14ac:dyDescent="0.25">
      <c r="A49" s="48">
        <f>'FMG11-SFTT-24 Solicitudes'!E49</f>
        <v>0</v>
      </c>
      <c r="B49" s="48">
        <f>'FMG11-SFTT-24 Solicitudes'!C49</f>
        <v>0</v>
      </c>
      <c r="C49" s="48">
        <f>'FMG11-SFTT-24 Solicitudes'!D49</f>
        <v>0</v>
      </c>
      <c r="D49" s="48">
        <f>'FMG11-SFTT-24 Solicitudes'!N49</f>
        <v>0</v>
      </c>
      <c r="E49" s="48">
        <f>'FMG11-SFTT-24 Solicitudes'!B49</f>
        <v>0</v>
      </c>
      <c r="F49" s="48">
        <f>'FMG11-SFTT-24 Solicitudes'!O49</f>
        <v>0</v>
      </c>
      <c r="G49" s="48">
        <f>'FMG11-SFTT-24 Solicitudes'!P49</f>
        <v>0</v>
      </c>
      <c r="H49" s="48">
        <f>'FMG11-SFTT-24 Solicitudes'!Q49</f>
        <v>0</v>
      </c>
      <c r="I49" s="48">
        <f>'FMG11-SFTT-24 Solicitudes'!R49</f>
        <v>0</v>
      </c>
      <c r="J49" s="48">
        <f>'FMG11-SFTT-24 Solicitudes'!S49</f>
        <v>0</v>
      </c>
      <c r="K49" s="48">
        <f>'FMG11-SFTT-24 Solicitudes'!T49</f>
        <v>0</v>
      </c>
      <c r="L49" s="48">
        <f>'FMG11-SFTT-24 Solicitudes'!U49</f>
        <v>0</v>
      </c>
      <c r="M49" s="48">
        <f>'FMG11-SFTT-24 Solicitudes'!V49</f>
        <v>0</v>
      </c>
      <c r="N49" s="48">
        <f>'FMG11-SFTT-24 Solicitudes'!W49</f>
        <v>0</v>
      </c>
      <c r="O49" s="48">
        <f>'FMG11-SFTT-24 Solicitudes'!X49</f>
        <v>0</v>
      </c>
      <c r="P49" s="48">
        <f>'FMG11-SFTT-24 Solicitudes'!Y49</f>
        <v>0</v>
      </c>
      <c r="Q49" s="48">
        <f>'FMG11-SFTT-24 Solicitudes'!Z49</f>
        <v>0</v>
      </c>
      <c r="R49" s="48">
        <f>'FMG11-SFTT-24 Solicitudes'!AA49</f>
        <v>0</v>
      </c>
      <c r="S49" s="48">
        <f>'FMG11-SFTT-24 Solicitudes'!AB49</f>
        <v>0</v>
      </c>
      <c r="T49" s="48">
        <f>'FMG11-SFTT-24 Solicitudes'!AC49</f>
        <v>0</v>
      </c>
      <c r="U49" s="48">
        <f>'FMG11-SFTT-24 Solicitudes'!AD49</f>
        <v>0</v>
      </c>
      <c r="V49" s="48">
        <f>'FMG11-SFTT-24 Solicitudes'!AE49</f>
        <v>0</v>
      </c>
      <c r="W49" s="48">
        <f>'FMG11-SFTT-24 Solicitudes'!AF49</f>
        <v>0</v>
      </c>
      <c r="X49" s="48">
        <f>'FMG11-SFTT-24 Solicitudes'!AG49</f>
        <v>0</v>
      </c>
      <c r="Y49" s="48">
        <f>'FMG11-SFTT-24 Solicitudes'!AH49</f>
        <v>0</v>
      </c>
      <c r="Z49" s="48">
        <f>'FMG11-SFTT-24 Solicitudes'!AI49</f>
        <v>0</v>
      </c>
    </row>
    <row r="50" spans="1:26" s="47" customFormat="1" x14ac:dyDescent="0.25">
      <c r="A50" s="48">
        <f>'FMG11-SFTT-24 Solicitudes'!E50</f>
        <v>0</v>
      </c>
      <c r="B50" s="48">
        <f>'FMG11-SFTT-24 Solicitudes'!C50</f>
        <v>0</v>
      </c>
      <c r="C50" s="48">
        <f>'FMG11-SFTT-24 Solicitudes'!D50</f>
        <v>0</v>
      </c>
      <c r="D50" s="48">
        <f>'FMG11-SFTT-24 Solicitudes'!N50</f>
        <v>0</v>
      </c>
      <c r="E50" s="48">
        <f>'FMG11-SFTT-24 Solicitudes'!B50</f>
        <v>0</v>
      </c>
      <c r="F50" s="48">
        <f>'FMG11-SFTT-24 Solicitudes'!O50</f>
        <v>0</v>
      </c>
      <c r="G50" s="48">
        <f>'FMG11-SFTT-24 Solicitudes'!P50</f>
        <v>0</v>
      </c>
      <c r="H50" s="48">
        <f>'FMG11-SFTT-24 Solicitudes'!Q50</f>
        <v>0</v>
      </c>
      <c r="I50" s="48">
        <f>'FMG11-SFTT-24 Solicitudes'!R50</f>
        <v>0</v>
      </c>
      <c r="J50" s="48">
        <f>'FMG11-SFTT-24 Solicitudes'!S50</f>
        <v>0</v>
      </c>
      <c r="K50" s="48">
        <f>'FMG11-SFTT-24 Solicitudes'!T50</f>
        <v>0</v>
      </c>
      <c r="L50" s="48">
        <f>'FMG11-SFTT-24 Solicitudes'!U50</f>
        <v>0</v>
      </c>
      <c r="M50" s="48">
        <f>'FMG11-SFTT-24 Solicitudes'!V50</f>
        <v>0</v>
      </c>
      <c r="N50" s="48">
        <f>'FMG11-SFTT-24 Solicitudes'!W50</f>
        <v>0</v>
      </c>
      <c r="O50" s="48">
        <f>'FMG11-SFTT-24 Solicitudes'!X50</f>
        <v>0</v>
      </c>
      <c r="P50" s="48">
        <f>'FMG11-SFTT-24 Solicitudes'!Y50</f>
        <v>0</v>
      </c>
      <c r="Q50" s="48">
        <f>'FMG11-SFTT-24 Solicitudes'!Z50</f>
        <v>0</v>
      </c>
      <c r="R50" s="48">
        <f>'FMG11-SFTT-24 Solicitudes'!AA50</f>
        <v>0</v>
      </c>
      <c r="S50" s="48">
        <f>'FMG11-SFTT-24 Solicitudes'!AB50</f>
        <v>0</v>
      </c>
      <c r="T50" s="48">
        <f>'FMG11-SFTT-24 Solicitudes'!AC50</f>
        <v>0</v>
      </c>
      <c r="U50" s="48">
        <f>'FMG11-SFTT-24 Solicitudes'!AD50</f>
        <v>0</v>
      </c>
      <c r="V50" s="48">
        <f>'FMG11-SFTT-24 Solicitudes'!AE50</f>
        <v>0</v>
      </c>
      <c r="W50" s="48">
        <f>'FMG11-SFTT-24 Solicitudes'!AF50</f>
        <v>0</v>
      </c>
      <c r="X50" s="48">
        <f>'FMG11-SFTT-24 Solicitudes'!AG50</f>
        <v>0</v>
      </c>
      <c r="Y50" s="48">
        <f>'FMG11-SFTT-24 Solicitudes'!AH50</f>
        <v>0</v>
      </c>
      <c r="Z50" s="48">
        <f>'FMG11-SFTT-24 Solicitudes'!AI50</f>
        <v>0</v>
      </c>
    </row>
    <row r="51" spans="1:26" s="47" customFormat="1" x14ac:dyDescent="0.25">
      <c r="A51" s="48">
        <f>'FMG11-SFTT-24 Solicitudes'!E51</f>
        <v>0</v>
      </c>
      <c r="B51" s="48">
        <f>'FMG11-SFTT-24 Solicitudes'!C51</f>
        <v>0</v>
      </c>
      <c r="C51" s="48">
        <f>'FMG11-SFTT-24 Solicitudes'!D51</f>
        <v>0</v>
      </c>
      <c r="D51" s="48">
        <f>'FMG11-SFTT-24 Solicitudes'!N51</f>
        <v>0</v>
      </c>
      <c r="E51" s="48">
        <f>'FMG11-SFTT-24 Solicitudes'!B51</f>
        <v>0</v>
      </c>
      <c r="F51" s="48">
        <f>'FMG11-SFTT-24 Solicitudes'!O51</f>
        <v>0</v>
      </c>
      <c r="G51" s="48">
        <f>'FMG11-SFTT-24 Solicitudes'!P51</f>
        <v>0</v>
      </c>
      <c r="H51" s="48">
        <f>'FMG11-SFTT-24 Solicitudes'!Q51</f>
        <v>0</v>
      </c>
      <c r="I51" s="48">
        <f>'FMG11-SFTT-24 Solicitudes'!R51</f>
        <v>0</v>
      </c>
      <c r="J51" s="48">
        <f>'FMG11-SFTT-24 Solicitudes'!S51</f>
        <v>0</v>
      </c>
      <c r="K51" s="48">
        <f>'FMG11-SFTT-24 Solicitudes'!T51</f>
        <v>0</v>
      </c>
      <c r="L51" s="48">
        <f>'FMG11-SFTT-24 Solicitudes'!U51</f>
        <v>0</v>
      </c>
      <c r="M51" s="48">
        <f>'FMG11-SFTT-24 Solicitudes'!V51</f>
        <v>0</v>
      </c>
      <c r="N51" s="48">
        <f>'FMG11-SFTT-24 Solicitudes'!W51</f>
        <v>0</v>
      </c>
      <c r="O51" s="48">
        <f>'FMG11-SFTT-24 Solicitudes'!X51</f>
        <v>0</v>
      </c>
      <c r="P51" s="48">
        <f>'FMG11-SFTT-24 Solicitudes'!Y51</f>
        <v>0</v>
      </c>
      <c r="Q51" s="48">
        <f>'FMG11-SFTT-24 Solicitudes'!Z51</f>
        <v>0</v>
      </c>
      <c r="R51" s="48">
        <f>'FMG11-SFTT-24 Solicitudes'!AA51</f>
        <v>0</v>
      </c>
      <c r="S51" s="48">
        <f>'FMG11-SFTT-24 Solicitudes'!AB51</f>
        <v>0</v>
      </c>
      <c r="T51" s="48">
        <f>'FMG11-SFTT-24 Solicitudes'!AC51</f>
        <v>0</v>
      </c>
      <c r="U51" s="48">
        <f>'FMG11-SFTT-24 Solicitudes'!AD51</f>
        <v>0</v>
      </c>
      <c r="V51" s="48">
        <f>'FMG11-SFTT-24 Solicitudes'!AE51</f>
        <v>0</v>
      </c>
      <c r="W51" s="48">
        <f>'FMG11-SFTT-24 Solicitudes'!AF51</f>
        <v>0</v>
      </c>
      <c r="X51" s="48">
        <f>'FMG11-SFTT-24 Solicitudes'!AG51</f>
        <v>0</v>
      </c>
      <c r="Y51" s="48">
        <f>'FMG11-SFTT-24 Solicitudes'!AH51</f>
        <v>0</v>
      </c>
      <c r="Z51" s="48">
        <f>'FMG11-SFTT-24 Solicitudes'!AI51</f>
        <v>0</v>
      </c>
    </row>
    <row r="52" spans="1:26" s="47" customFormat="1" x14ac:dyDescent="0.25">
      <c r="A52" s="48">
        <f>'FMG11-SFTT-24 Solicitudes'!E52</f>
        <v>0</v>
      </c>
      <c r="B52" s="48">
        <f>'FMG11-SFTT-24 Solicitudes'!C52</f>
        <v>0</v>
      </c>
      <c r="C52" s="48">
        <f>'FMG11-SFTT-24 Solicitudes'!D52</f>
        <v>0</v>
      </c>
      <c r="D52" s="48">
        <f>'FMG11-SFTT-24 Solicitudes'!N52</f>
        <v>0</v>
      </c>
      <c r="E52" s="48">
        <f>'FMG11-SFTT-24 Solicitudes'!B52</f>
        <v>0</v>
      </c>
      <c r="F52" s="48">
        <f>'FMG11-SFTT-24 Solicitudes'!O52</f>
        <v>0</v>
      </c>
      <c r="G52" s="48">
        <f>'FMG11-SFTT-24 Solicitudes'!P52</f>
        <v>0</v>
      </c>
      <c r="H52" s="48">
        <f>'FMG11-SFTT-24 Solicitudes'!Q52</f>
        <v>0</v>
      </c>
      <c r="I52" s="48">
        <f>'FMG11-SFTT-24 Solicitudes'!R52</f>
        <v>0</v>
      </c>
      <c r="J52" s="48">
        <f>'FMG11-SFTT-24 Solicitudes'!S52</f>
        <v>0</v>
      </c>
      <c r="K52" s="48">
        <f>'FMG11-SFTT-24 Solicitudes'!T52</f>
        <v>0</v>
      </c>
      <c r="L52" s="48">
        <f>'FMG11-SFTT-24 Solicitudes'!U52</f>
        <v>0</v>
      </c>
      <c r="M52" s="48">
        <f>'FMG11-SFTT-24 Solicitudes'!V52</f>
        <v>0</v>
      </c>
      <c r="N52" s="48">
        <f>'FMG11-SFTT-24 Solicitudes'!W52</f>
        <v>0</v>
      </c>
      <c r="O52" s="48">
        <f>'FMG11-SFTT-24 Solicitudes'!X52</f>
        <v>0</v>
      </c>
      <c r="P52" s="48">
        <f>'FMG11-SFTT-24 Solicitudes'!Y52</f>
        <v>0</v>
      </c>
      <c r="Q52" s="48">
        <f>'FMG11-SFTT-24 Solicitudes'!Z52</f>
        <v>0</v>
      </c>
      <c r="R52" s="48">
        <f>'FMG11-SFTT-24 Solicitudes'!AA52</f>
        <v>0</v>
      </c>
      <c r="S52" s="48">
        <f>'FMG11-SFTT-24 Solicitudes'!AB52</f>
        <v>0</v>
      </c>
      <c r="T52" s="48">
        <f>'FMG11-SFTT-24 Solicitudes'!AC52</f>
        <v>0</v>
      </c>
      <c r="U52" s="48">
        <f>'FMG11-SFTT-24 Solicitudes'!AD52</f>
        <v>0</v>
      </c>
      <c r="V52" s="48">
        <f>'FMG11-SFTT-24 Solicitudes'!AE52</f>
        <v>0</v>
      </c>
      <c r="W52" s="48">
        <f>'FMG11-SFTT-24 Solicitudes'!AF52</f>
        <v>0</v>
      </c>
      <c r="X52" s="48">
        <f>'FMG11-SFTT-24 Solicitudes'!AG52</f>
        <v>0</v>
      </c>
      <c r="Y52" s="48">
        <f>'FMG11-SFTT-24 Solicitudes'!AH52</f>
        <v>0</v>
      </c>
      <c r="Z52" s="48">
        <f>'FMG11-SFTT-24 Solicitudes'!AI52</f>
        <v>0</v>
      </c>
    </row>
    <row r="53" spans="1:26" x14ac:dyDescent="0.25">
      <c r="D53" s="9"/>
      <c r="G53" s="9"/>
    </row>
    <row r="54" spans="1:26" x14ac:dyDescent="0.25">
      <c r="A54" s="23" t="s">
        <v>701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26" x14ac:dyDescent="0.2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6"/>
    </row>
    <row r="56" spans="1:26" x14ac:dyDescent="0.25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6"/>
    </row>
    <row r="57" spans="1:26" x14ac:dyDescent="0.25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6"/>
    </row>
    <row r="58" spans="1:26" x14ac:dyDescent="0.25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6"/>
    </row>
    <row r="59" spans="1:26" x14ac:dyDescent="0.25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6"/>
    </row>
    <row r="60" spans="1:26" x14ac:dyDescent="0.25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6"/>
    </row>
    <row r="61" spans="1:26" x14ac:dyDescent="0.25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6"/>
    </row>
    <row r="62" spans="1:26" x14ac:dyDescent="0.25">
      <c r="A62" s="3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6"/>
    </row>
    <row r="64" spans="1:26" x14ac:dyDescent="0.25">
      <c r="A64" s="2" t="s">
        <v>628</v>
      </c>
      <c r="B64" s="2"/>
    </row>
    <row r="65" spans="1:9" x14ac:dyDescent="0.25">
      <c r="A65" s="5" t="s">
        <v>637</v>
      </c>
      <c r="B65" s="5"/>
    </row>
    <row r="66" spans="1:9" x14ac:dyDescent="0.25">
      <c r="A66" s="5" t="s">
        <v>634</v>
      </c>
      <c r="B66" s="5"/>
      <c r="C66" s="5"/>
      <c r="D66" s="5"/>
      <c r="E66" s="5"/>
      <c r="F66" s="5"/>
      <c r="G66" s="5"/>
      <c r="H66" s="5"/>
      <c r="I66" s="5"/>
    </row>
    <row r="67" spans="1:9" x14ac:dyDescent="0.25">
      <c r="A67" t="s">
        <v>629</v>
      </c>
    </row>
    <row r="68" spans="1:9" x14ac:dyDescent="0.25">
      <c r="A68" s="5" t="s">
        <v>635</v>
      </c>
      <c r="B68" s="5"/>
    </row>
    <row r="69" spans="1:9" x14ac:dyDescent="0.25">
      <c r="A69" s="5" t="s">
        <v>651</v>
      </c>
      <c r="B69" s="5"/>
    </row>
    <row r="70" spans="1:9" x14ac:dyDescent="0.25">
      <c r="A70" t="s">
        <v>630</v>
      </c>
    </row>
    <row r="71" spans="1:9" x14ac:dyDescent="0.25">
      <c r="A71" t="s">
        <v>631</v>
      </c>
    </row>
    <row r="72" spans="1:9" x14ac:dyDescent="0.25">
      <c r="A72" t="s">
        <v>632</v>
      </c>
      <c r="C72" t="s">
        <v>633</v>
      </c>
    </row>
    <row r="73" spans="1:9" x14ac:dyDescent="0.25">
      <c r="A73" t="s">
        <v>636</v>
      </c>
    </row>
    <row r="74" spans="1:9" x14ac:dyDescent="0.25">
      <c r="A74" t="s">
        <v>638</v>
      </c>
    </row>
  </sheetData>
  <autoFilter ref="A12:AG12">
    <sortState ref="A13:AG52">
      <sortCondition ref="I12"/>
    </sortState>
  </autoFilter>
  <mergeCells count="1">
    <mergeCell ref="E1:F1"/>
  </mergeCells>
  <dataValidations xWindow="478" yWindow="485" count="2">
    <dataValidation showInputMessage="1" showErrorMessage="1" promptTitle="Sexo" prompt="H: Hombre_x000a_M: Mujer" sqref="D13:D53"/>
    <dataValidation showInputMessage="1" showErrorMessage="1" promptTitle="EXTRANJERO" prompt="S: Si es extranjero_x000a_N: No es extranjero" sqref="H13:Z52 G13:G53"/>
  </dataValidations>
  <pageMargins left="0.43307086614173229" right="0.43307086614173229" top="0.39370078740157483" bottom="0.39370078740157483" header="0.31496062992125984" footer="0.31496062992125984"/>
  <pageSetup paperSize="9" scale="80" orientation="landscape" r:id="rId1"/>
  <headerFooter alignWithMargins="0">
    <oddFooter>&amp;CPágina &amp;P de &amp;N&amp;RFMG11-SFTT-21 v0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9"/>
  <sheetViews>
    <sheetView workbookViewId="0">
      <selection activeCell="I18" sqref="I18"/>
    </sheetView>
  </sheetViews>
  <sheetFormatPr baseColWidth="10" defaultRowHeight="13.2" x14ac:dyDescent="0.25"/>
  <cols>
    <col min="1" max="1" width="15.88671875" customWidth="1"/>
  </cols>
  <sheetData>
    <row r="1" spans="1:8" x14ac:dyDescent="0.25">
      <c r="A1" s="1" t="s">
        <v>656</v>
      </c>
      <c r="F1" t="s">
        <v>776</v>
      </c>
    </row>
    <row r="2" spans="1:8" x14ac:dyDescent="0.25">
      <c r="A2" s="5" t="s">
        <v>616</v>
      </c>
      <c r="B2" s="5" t="s">
        <v>617</v>
      </c>
      <c r="F2" t="s">
        <v>777</v>
      </c>
      <c r="G2" t="s">
        <v>735</v>
      </c>
    </row>
    <row r="3" spans="1:8" x14ac:dyDescent="0.25">
      <c r="A3" s="5" t="s">
        <v>47</v>
      </c>
      <c r="B3" s="5" t="s">
        <v>657</v>
      </c>
      <c r="F3" t="s">
        <v>778</v>
      </c>
      <c r="G3" t="s">
        <v>779</v>
      </c>
    </row>
    <row r="4" spans="1:8" x14ac:dyDescent="0.25">
      <c r="A4" s="5" t="s">
        <v>48</v>
      </c>
      <c r="B4" s="5" t="s">
        <v>658</v>
      </c>
    </row>
    <row r="5" spans="1:8" x14ac:dyDescent="0.25">
      <c r="A5" s="5" t="s">
        <v>659</v>
      </c>
      <c r="B5" s="5" t="s">
        <v>660</v>
      </c>
    </row>
    <row r="7" spans="1:8" x14ac:dyDescent="0.25">
      <c r="A7" s="1" t="s">
        <v>639</v>
      </c>
      <c r="F7" t="s">
        <v>781</v>
      </c>
    </row>
    <row r="8" spans="1:8" x14ac:dyDescent="0.25">
      <c r="A8" s="5" t="s">
        <v>616</v>
      </c>
      <c r="B8" s="5" t="s">
        <v>617</v>
      </c>
      <c r="F8" t="s">
        <v>777</v>
      </c>
      <c r="G8" t="s">
        <v>735</v>
      </c>
    </row>
    <row r="9" spans="1:8" x14ac:dyDescent="0.25">
      <c r="A9" s="7" t="s">
        <v>640</v>
      </c>
      <c r="B9" s="5" t="s">
        <v>642</v>
      </c>
      <c r="F9" t="s">
        <v>641</v>
      </c>
      <c r="G9" t="s">
        <v>782</v>
      </c>
    </row>
    <row r="10" spans="1:8" x14ac:dyDescent="0.25">
      <c r="A10" s="7" t="s">
        <v>641</v>
      </c>
      <c r="B10" s="5" t="s">
        <v>643</v>
      </c>
    </row>
    <row r="12" spans="1:8" x14ac:dyDescent="0.25">
      <c r="A12" s="1" t="s">
        <v>644</v>
      </c>
      <c r="F12" s="5" t="s">
        <v>783</v>
      </c>
    </row>
    <row r="13" spans="1:8" x14ac:dyDescent="0.25">
      <c r="A13" s="5" t="s">
        <v>616</v>
      </c>
      <c r="B13" s="5" t="s">
        <v>617</v>
      </c>
      <c r="H13" s="5" t="s">
        <v>698</v>
      </c>
    </row>
    <row r="14" spans="1:8" x14ac:dyDescent="0.25">
      <c r="A14" s="7" t="s">
        <v>47</v>
      </c>
      <c r="B14" s="5" t="s">
        <v>645</v>
      </c>
      <c r="F14" s="5" t="s">
        <v>47</v>
      </c>
      <c r="G14" s="5" t="s">
        <v>657</v>
      </c>
    </row>
    <row r="15" spans="1:8" x14ac:dyDescent="0.25">
      <c r="A15" s="7" t="s">
        <v>48</v>
      </c>
      <c r="B15" s="5" t="s">
        <v>646</v>
      </c>
      <c r="F15" s="5" t="s">
        <v>48</v>
      </c>
      <c r="G15" s="5" t="s">
        <v>658</v>
      </c>
      <c r="H15" s="5" t="s">
        <v>785</v>
      </c>
    </row>
    <row r="16" spans="1:8" x14ac:dyDescent="0.25">
      <c r="F16" s="5"/>
      <c r="G16" s="5"/>
    </row>
    <row r="17" spans="1:2" x14ac:dyDescent="0.25">
      <c r="A17" s="1" t="s">
        <v>647</v>
      </c>
    </row>
    <row r="18" spans="1:2" x14ac:dyDescent="0.25">
      <c r="A18" s="5" t="s">
        <v>616</v>
      </c>
      <c r="B18" s="5" t="s">
        <v>617</v>
      </c>
    </row>
    <row r="19" spans="1:2" x14ac:dyDescent="0.25">
      <c r="A19" s="7">
        <v>1</v>
      </c>
      <c r="B19" t="s">
        <v>605</v>
      </c>
    </row>
    <row r="20" spans="1:2" x14ac:dyDescent="0.25">
      <c r="A20" s="7">
        <v>2</v>
      </c>
      <c r="B20" t="s">
        <v>606</v>
      </c>
    </row>
    <row r="21" spans="1:2" x14ac:dyDescent="0.25">
      <c r="A21" s="7">
        <v>3</v>
      </c>
      <c r="B21" t="s">
        <v>607</v>
      </c>
    </row>
    <row r="22" spans="1:2" x14ac:dyDescent="0.25">
      <c r="A22" s="7">
        <v>4</v>
      </c>
      <c r="B22" t="s">
        <v>608</v>
      </c>
    </row>
    <row r="23" spans="1:2" x14ac:dyDescent="0.25">
      <c r="A23" s="7">
        <v>5</v>
      </c>
      <c r="B23" t="s">
        <v>609</v>
      </c>
    </row>
    <row r="24" spans="1:2" x14ac:dyDescent="0.25">
      <c r="A24" s="7">
        <v>6</v>
      </c>
      <c r="B24" t="s">
        <v>610</v>
      </c>
    </row>
    <row r="25" spans="1:2" x14ac:dyDescent="0.25">
      <c r="A25" s="7">
        <v>7</v>
      </c>
      <c r="B25" t="s">
        <v>611</v>
      </c>
    </row>
    <row r="26" spans="1:2" x14ac:dyDescent="0.25">
      <c r="A26" s="7">
        <v>8</v>
      </c>
      <c r="B26" t="s">
        <v>612</v>
      </c>
    </row>
    <row r="28" spans="1:2" x14ac:dyDescent="0.25">
      <c r="A28" s="1" t="s">
        <v>648</v>
      </c>
    </row>
    <row r="29" spans="1:2" x14ac:dyDescent="0.25">
      <c r="A29" s="5" t="s">
        <v>616</v>
      </c>
      <c r="B29" s="5" t="s">
        <v>617</v>
      </c>
    </row>
    <row r="30" spans="1:2" x14ac:dyDescent="0.25">
      <c r="A30" s="7">
        <v>1</v>
      </c>
      <c r="B30" t="s">
        <v>613</v>
      </c>
    </row>
    <row r="31" spans="1:2" x14ac:dyDescent="0.25">
      <c r="A31" s="7">
        <v>2</v>
      </c>
      <c r="B31" t="s">
        <v>614</v>
      </c>
    </row>
    <row r="32" spans="1:2" x14ac:dyDescent="0.25">
      <c r="A32" s="7">
        <v>3</v>
      </c>
      <c r="B32" t="s">
        <v>611</v>
      </c>
    </row>
    <row r="33" spans="1:2" x14ac:dyDescent="0.25">
      <c r="A33" s="7">
        <v>4</v>
      </c>
      <c r="B33" t="s">
        <v>612</v>
      </c>
    </row>
    <row r="34" spans="1:2" x14ac:dyDescent="0.25">
      <c r="A34" s="7">
        <v>5</v>
      </c>
      <c r="B34" t="s">
        <v>615</v>
      </c>
    </row>
    <row r="36" spans="1:2" x14ac:dyDescent="0.25">
      <c r="A36" s="1" t="s">
        <v>649</v>
      </c>
    </row>
    <row r="37" spans="1:2" x14ac:dyDescent="0.25">
      <c r="A37" t="s">
        <v>616</v>
      </c>
      <c r="B37" t="s">
        <v>617</v>
      </c>
    </row>
    <row r="38" spans="1:2" x14ac:dyDescent="0.25">
      <c r="A38" s="1">
        <v>1</v>
      </c>
      <c r="B38" t="s">
        <v>618</v>
      </c>
    </row>
    <row r="39" spans="1:2" x14ac:dyDescent="0.25">
      <c r="A39" s="1">
        <v>2</v>
      </c>
      <c r="B39" t="s">
        <v>619</v>
      </c>
    </row>
    <row r="40" spans="1:2" x14ac:dyDescent="0.25">
      <c r="A40" s="1">
        <v>3</v>
      </c>
      <c r="B40" t="s">
        <v>620</v>
      </c>
    </row>
    <row r="42" spans="1:2" x14ac:dyDescent="0.25">
      <c r="A42" s="1" t="s">
        <v>650</v>
      </c>
    </row>
    <row r="43" spans="1:2" x14ac:dyDescent="0.25">
      <c r="A43" t="s">
        <v>616</v>
      </c>
      <c r="B43" t="s">
        <v>617</v>
      </c>
    </row>
    <row r="44" spans="1:2" x14ac:dyDescent="0.25">
      <c r="A44">
        <v>1</v>
      </c>
      <c r="B44" t="s">
        <v>621</v>
      </c>
    </row>
    <row r="45" spans="1:2" x14ac:dyDescent="0.25">
      <c r="A45">
        <v>2</v>
      </c>
      <c r="B45" t="s">
        <v>622</v>
      </c>
    </row>
    <row r="46" spans="1:2" x14ac:dyDescent="0.25">
      <c r="A46">
        <v>3</v>
      </c>
      <c r="B46" t="s">
        <v>623</v>
      </c>
    </row>
    <row r="47" spans="1:2" x14ac:dyDescent="0.25">
      <c r="A47">
        <v>4</v>
      </c>
      <c r="B47" t="s">
        <v>624</v>
      </c>
    </row>
    <row r="48" spans="1:2" x14ac:dyDescent="0.25">
      <c r="A48">
        <v>5</v>
      </c>
      <c r="B48" t="s">
        <v>625</v>
      </c>
    </row>
    <row r="49" spans="1:2" x14ac:dyDescent="0.25">
      <c r="A49">
        <v>6</v>
      </c>
      <c r="B49" t="s">
        <v>626</v>
      </c>
    </row>
    <row r="50" spans="1:2" x14ac:dyDescent="0.25">
      <c r="A50">
        <v>7</v>
      </c>
      <c r="B50" t="s">
        <v>627</v>
      </c>
    </row>
    <row r="52" spans="1:2" x14ac:dyDescent="0.25">
      <c r="A52" s="1" t="s">
        <v>690</v>
      </c>
    </row>
    <row r="53" spans="1:2" x14ac:dyDescent="0.25">
      <c r="A53" t="s">
        <v>616</v>
      </c>
      <c r="B53" t="s">
        <v>617</v>
      </c>
    </row>
    <row r="54" spans="1:2" x14ac:dyDescent="0.25">
      <c r="A54" s="5" t="s">
        <v>47</v>
      </c>
      <c r="B54" s="5" t="s">
        <v>657</v>
      </c>
    </row>
    <row r="55" spans="1:2" x14ac:dyDescent="0.25">
      <c r="A55" s="5" t="s">
        <v>48</v>
      </c>
      <c r="B55" s="5" t="s">
        <v>658</v>
      </c>
    </row>
    <row r="56" spans="1:2" x14ac:dyDescent="0.25">
      <c r="A56" s="5" t="s">
        <v>691</v>
      </c>
      <c r="B56" s="5" t="s">
        <v>692</v>
      </c>
    </row>
    <row r="57" spans="1:2" x14ac:dyDescent="0.25">
      <c r="A57" s="5"/>
      <c r="B57" s="5"/>
    </row>
    <row r="58" spans="1:2" x14ac:dyDescent="0.25">
      <c r="A58" s="1" t="s">
        <v>693</v>
      </c>
    </row>
    <row r="59" spans="1:2" x14ac:dyDescent="0.25">
      <c r="A59" t="s">
        <v>616</v>
      </c>
      <c r="B59" t="s">
        <v>617</v>
      </c>
    </row>
    <row r="60" spans="1:2" x14ac:dyDescent="0.25">
      <c r="A60" s="5" t="s">
        <v>694</v>
      </c>
      <c r="B60" s="5"/>
    </row>
    <row r="61" spans="1:2" x14ac:dyDescent="0.25">
      <c r="A61" s="5" t="s">
        <v>695</v>
      </c>
      <c r="B61" s="5"/>
    </row>
    <row r="62" spans="1:2" x14ac:dyDescent="0.25">
      <c r="A62" s="5" t="s">
        <v>691</v>
      </c>
      <c r="B62" s="5" t="s">
        <v>692</v>
      </c>
    </row>
    <row r="63" spans="1:2" x14ac:dyDescent="0.25">
      <c r="A63" s="5" t="s">
        <v>696</v>
      </c>
      <c r="B63" s="5" t="s">
        <v>697</v>
      </c>
    </row>
    <row r="64" spans="1:2" x14ac:dyDescent="0.25">
      <c r="A64" s="5" t="s">
        <v>738</v>
      </c>
      <c r="B64" s="5" t="s">
        <v>739</v>
      </c>
    </row>
    <row r="65" spans="1:4" x14ac:dyDescent="0.25">
      <c r="A65" s="5"/>
      <c r="B65" s="5"/>
    </row>
    <row r="66" spans="1:4" x14ac:dyDescent="0.25">
      <c r="A66" s="1" t="s">
        <v>733</v>
      </c>
    </row>
    <row r="67" spans="1:4" x14ac:dyDescent="0.25">
      <c r="A67" t="s">
        <v>616</v>
      </c>
      <c r="B67" t="s">
        <v>617</v>
      </c>
    </row>
    <row r="68" spans="1:4" x14ac:dyDescent="0.25">
      <c r="A68" s="5" t="s">
        <v>677</v>
      </c>
      <c r="B68" s="5"/>
    </row>
    <row r="69" spans="1:4" x14ac:dyDescent="0.25">
      <c r="A69" s="5" t="s">
        <v>736</v>
      </c>
      <c r="B69" s="5"/>
    </row>
    <row r="70" spans="1:4" x14ac:dyDescent="0.25">
      <c r="A70" s="5" t="s">
        <v>737</v>
      </c>
      <c r="B70" s="5"/>
    </row>
    <row r="71" spans="1:4" x14ac:dyDescent="0.25">
      <c r="A71" s="5" t="s">
        <v>611</v>
      </c>
      <c r="B71" s="5"/>
    </row>
    <row r="72" spans="1:4" x14ac:dyDescent="0.25">
      <c r="A72" s="5" t="s">
        <v>735</v>
      </c>
      <c r="B72" s="5"/>
    </row>
    <row r="73" spans="1:4" x14ac:dyDescent="0.25">
      <c r="A73" s="5" t="s">
        <v>734</v>
      </c>
      <c r="B73" s="5"/>
    </row>
    <row r="74" spans="1:4" x14ac:dyDescent="0.25">
      <c r="A74" s="5"/>
      <c r="B74" s="5"/>
    </row>
    <row r="77" spans="1:4" x14ac:dyDescent="0.25">
      <c r="A77" s="1" t="s">
        <v>652</v>
      </c>
      <c r="C77" s="4" t="s">
        <v>598</v>
      </c>
      <c r="D77" s="1" t="s">
        <v>599</v>
      </c>
    </row>
    <row r="78" spans="1:4" x14ac:dyDescent="0.25">
      <c r="A78">
        <v>1</v>
      </c>
      <c r="C78" s="4" t="s">
        <v>32</v>
      </c>
      <c r="D78" s="1" t="s">
        <v>49</v>
      </c>
    </row>
    <row r="79" spans="1:4" x14ac:dyDescent="0.25">
      <c r="A79">
        <v>1</v>
      </c>
      <c r="C79" s="3" t="s">
        <v>589</v>
      </c>
      <c r="D79" t="s">
        <v>50</v>
      </c>
    </row>
    <row r="80" spans="1:4" x14ac:dyDescent="0.25">
      <c r="A80">
        <v>1</v>
      </c>
      <c r="C80" s="3" t="s">
        <v>590</v>
      </c>
      <c r="D80" t="s">
        <v>51</v>
      </c>
    </row>
    <row r="81" spans="1:4" x14ac:dyDescent="0.25">
      <c r="A81">
        <v>1</v>
      </c>
      <c r="C81" s="3" t="s">
        <v>591</v>
      </c>
      <c r="D81" t="s">
        <v>52</v>
      </c>
    </row>
    <row r="82" spans="1:4" x14ac:dyDescent="0.25">
      <c r="A82">
        <v>1</v>
      </c>
      <c r="C82" s="3" t="s">
        <v>592</v>
      </c>
      <c r="D82" t="s">
        <v>53</v>
      </c>
    </row>
    <row r="83" spans="1:4" x14ac:dyDescent="0.25">
      <c r="A83">
        <v>1</v>
      </c>
      <c r="C83" s="3" t="s">
        <v>593</v>
      </c>
      <c r="D83" t="s">
        <v>54</v>
      </c>
    </row>
    <row r="84" spans="1:4" x14ac:dyDescent="0.25">
      <c r="A84">
        <v>1</v>
      </c>
      <c r="C84" s="3" t="s">
        <v>594</v>
      </c>
      <c r="D84" t="s">
        <v>55</v>
      </c>
    </row>
    <row r="85" spans="1:4" x14ac:dyDescent="0.25">
      <c r="A85">
        <v>1</v>
      </c>
      <c r="C85" s="3" t="s">
        <v>595</v>
      </c>
      <c r="D85" t="s">
        <v>56</v>
      </c>
    </row>
    <row r="86" spans="1:4" x14ac:dyDescent="0.25">
      <c r="A86">
        <v>1</v>
      </c>
      <c r="C86" s="3" t="s">
        <v>596</v>
      </c>
      <c r="D86" t="s">
        <v>57</v>
      </c>
    </row>
    <row r="87" spans="1:4" x14ac:dyDescent="0.25">
      <c r="A87">
        <v>1</v>
      </c>
      <c r="C87" s="3">
        <v>10</v>
      </c>
      <c r="D87" t="s">
        <v>58</v>
      </c>
    </row>
    <row r="88" spans="1:4" x14ac:dyDescent="0.25">
      <c r="A88">
        <v>1</v>
      </c>
      <c r="C88" s="3">
        <v>11</v>
      </c>
      <c r="D88" t="s">
        <v>59</v>
      </c>
    </row>
    <row r="89" spans="1:4" x14ac:dyDescent="0.25">
      <c r="A89">
        <v>1</v>
      </c>
      <c r="C89" s="3">
        <v>12</v>
      </c>
      <c r="D89" t="s">
        <v>60</v>
      </c>
    </row>
    <row r="90" spans="1:4" x14ac:dyDescent="0.25">
      <c r="A90">
        <v>1</v>
      </c>
      <c r="C90" s="3">
        <v>13</v>
      </c>
      <c r="D90" t="s">
        <v>61</v>
      </c>
    </row>
    <row r="91" spans="1:4" x14ac:dyDescent="0.25">
      <c r="A91">
        <v>1</v>
      </c>
      <c r="C91" s="3">
        <v>14</v>
      </c>
      <c r="D91" t="s">
        <v>62</v>
      </c>
    </row>
    <row r="92" spans="1:4" x14ac:dyDescent="0.25">
      <c r="A92">
        <v>1</v>
      </c>
      <c r="C92" s="3">
        <v>15</v>
      </c>
      <c r="D92" t="s">
        <v>63</v>
      </c>
    </row>
    <row r="93" spans="1:4" x14ac:dyDescent="0.25">
      <c r="A93">
        <v>1</v>
      </c>
      <c r="C93" s="3">
        <v>20</v>
      </c>
      <c r="D93" t="s">
        <v>64</v>
      </c>
    </row>
    <row r="94" spans="1:4" x14ac:dyDescent="0.25">
      <c r="A94">
        <v>1</v>
      </c>
      <c r="C94" s="3">
        <v>16</v>
      </c>
      <c r="D94" t="s">
        <v>65</v>
      </c>
    </row>
    <row r="95" spans="1:4" x14ac:dyDescent="0.25">
      <c r="A95">
        <v>1</v>
      </c>
      <c r="C95" s="3">
        <v>17</v>
      </c>
      <c r="D95" t="s">
        <v>66</v>
      </c>
    </row>
    <row r="96" spans="1:4" x14ac:dyDescent="0.25">
      <c r="A96">
        <v>1</v>
      </c>
      <c r="C96" s="3">
        <v>18</v>
      </c>
      <c r="D96" t="s">
        <v>67</v>
      </c>
    </row>
    <row r="97" spans="1:4" x14ac:dyDescent="0.25">
      <c r="A97">
        <v>1</v>
      </c>
      <c r="C97" s="3">
        <v>19</v>
      </c>
      <c r="D97" t="s">
        <v>68</v>
      </c>
    </row>
    <row r="98" spans="1:4" x14ac:dyDescent="0.25">
      <c r="A98">
        <v>2</v>
      </c>
      <c r="C98" s="4" t="s">
        <v>33</v>
      </c>
      <c r="D98" s="1" t="s">
        <v>69</v>
      </c>
    </row>
    <row r="99" spans="1:4" x14ac:dyDescent="0.25">
      <c r="A99">
        <v>2</v>
      </c>
      <c r="C99" s="3" t="s">
        <v>589</v>
      </c>
      <c r="D99" t="s">
        <v>70</v>
      </c>
    </row>
    <row r="100" spans="1:4" x14ac:dyDescent="0.25">
      <c r="A100">
        <v>2</v>
      </c>
      <c r="C100" s="3" t="s">
        <v>590</v>
      </c>
      <c r="D100" t="s">
        <v>71</v>
      </c>
    </row>
    <row r="101" spans="1:4" x14ac:dyDescent="0.25">
      <c r="A101">
        <v>2</v>
      </c>
      <c r="C101" s="3" t="s">
        <v>591</v>
      </c>
      <c r="D101" t="s">
        <v>72</v>
      </c>
    </row>
    <row r="102" spans="1:4" x14ac:dyDescent="0.25">
      <c r="A102">
        <v>2</v>
      </c>
      <c r="C102" s="3" t="s">
        <v>592</v>
      </c>
      <c r="D102" t="s">
        <v>73</v>
      </c>
    </row>
    <row r="103" spans="1:4" x14ac:dyDescent="0.25">
      <c r="A103">
        <v>2</v>
      </c>
      <c r="C103" s="3" t="s">
        <v>593</v>
      </c>
      <c r="D103" t="s">
        <v>74</v>
      </c>
    </row>
    <row r="104" spans="1:4" x14ac:dyDescent="0.25">
      <c r="A104">
        <v>2</v>
      </c>
      <c r="C104" s="3" t="s">
        <v>594</v>
      </c>
      <c r="D104" t="s">
        <v>75</v>
      </c>
    </row>
    <row r="105" spans="1:4" x14ac:dyDescent="0.25">
      <c r="A105">
        <v>2</v>
      </c>
      <c r="C105" s="3" t="s">
        <v>595</v>
      </c>
      <c r="D105" t="s">
        <v>76</v>
      </c>
    </row>
    <row r="106" spans="1:4" x14ac:dyDescent="0.25">
      <c r="A106">
        <v>2</v>
      </c>
      <c r="C106" s="3" t="s">
        <v>596</v>
      </c>
      <c r="D106" t="s">
        <v>77</v>
      </c>
    </row>
    <row r="107" spans="1:4" x14ac:dyDescent="0.25">
      <c r="A107">
        <v>2</v>
      </c>
      <c r="C107" s="3">
        <v>10</v>
      </c>
      <c r="D107" t="s">
        <v>78</v>
      </c>
    </row>
    <row r="108" spans="1:4" x14ac:dyDescent="0.25">
      <c r="A108">
        <v>3</v>
      </c>
      <c r="C108" s="4" t="s">
        <v>34</v>
      </c>
      <c r="D108" s="1" t="s">
        <v>79</v>
      </c>
    </row>
    <row r="109" spans="1:4" x14ac:dyDescent="0.25">
      <c r="A109">
        <v>3</v>
      </c>
      <c r="C109" s="3" t="s">
        <v>588</v>
      </c>
      <c r="D109" t="s">
        <v>80</v>
      </c>
    </row>
    <row r="110" spans="1:4" x14ac:dyDescent="0.25">
      <c r="A110">
        <v>3</v>
      </c>
      <c r="C110" s="3" t="s">
        <v>589</v>
      </c>
      <c r="D110" t="s">
        <v>81</v>
      </c>
    </row>
    <row r="111" spans="1:4" x14ac:dyDescent="0.25">
      <c r="A111">
        <v>3</v>
      </c>
      <c r="C111" s="3" t="s">
        <v>590</v>
      </c>
      <c r="D111" t="s">
        <v>82</v>
      </c>
    </row>
    <row r="112" spans="1:4" x14ac:dyDescent="0.25">
      <c r="A112">
        <v>3</v>
      </c>
      <c r="C112" s="3" t="s">
        <v>591</v>
      </c>
      <c r="D112" t="s">
        <v>83</v>
      </c>
    </row>
    <row r="113" spans="1:4" x14ac:dyDescent="0.25">
      <c r="A113">
        <v>3</v>
      </c>
      <c r="C113" s="3" t="s">
        <v>592</v>
      </c>
      <c r="D113" t="s">
        <v>84</v>
      </c>
    </row>
    <row r="114" spans="1:4" x14ac:dyDescent="0.25">
      <c r="A114">
        <v>4</v>
      </c>
      <c r="C114" s="4" t="s">
        <v>35</v>
      </c>
      <c r="D114" s="1" t="s">
        <v>85</v>
      </c>
    </row>
    <row r="115" spans="1:4" x14ac:dyDescent="0.25">
      <c r="A115">
        <v>4</v>
      </c>
      <c r="C115" s="3" t="s">
        <v>589</v>
      </c>
      <c r="D115" t="s">
        <v>86</v>
      </c>
    </row>
    <row r="116" spans="1:4" x14ac:dyDescent="0.25">
      <c r="A116">
        <v>4</v>
      </c>
      <c r="C116" s="3" t="s">
        <v>590</v>
      </c>
      <c r="D116" t="s">
        <v>87</v>
      </c>
    </row>
    <row r="117" spans="1:4" x14ac:dyDescent="0.25">
      <c r="A117">
        <v>4</v>
      </c>
      <c r="C117" s="3" t="s">
        <v>591</v>
      </c>
      <c r="D117" t="s">
        <v>88</v>
      </c>
    </row>
    <row r="118" spans="1:4" x14ac:dyDescent="0.25">
      <c r="A118">
        <v>4</v>
      </c>
      <c r="C118" s="3" t="s">
        <v>592</v>
      </c>
      <c r="D118" t="s">
        <v>89</v>
      </c>
    </row>
    <row r="119" spans="1:4" x14ac:dyDescent="0.25">
      <c r="A119">
        <v>4</v>
      </c>
      <c r="C119" s="3" t="s">
        <v>593</v>
      </c>
      <c r="D119" t="s">
        <v>90</v>
      </c>
    </row>
    <row r="120" spans="1:4" x14ac:dyDescent="0.25">
      <c r="A120">
        <v>5</v>
      </c>
      <c r="C120" s="4" t="s">
        <v>36</v>
      </c>
      <c r="D120" s="1" t="s">
        <v>91</v>
      </c>
    </row>
    <row r="121" spans="1:4" x14ac:dyDescent="0.25">
      <c r="A121">
        <v>6</v>
      </c>
      <c r="C121" s="4" t="s">
        <v>37</v>
      </c>
      <c r="D121" s="1" t="s">
        <v>92</v>
      </c>
    </row>
    <row r="122" spans="1:4" x14ac:dyDescent="0.25">
      <c r="A122">
        <v>6</v>
      </c>
      <c r="C122" s="3" t="s">
        <v>589</v>
      </c>
      <c r="D122" t="s">
        <v>93</v>
      </c>
    </row>
    <row r="123" spans="1:4" x14ac:dyDescent="0.25">
      <c r="A123">
        <v>6</v>
      </c>
      <c r="C123" s="3" t="s">
        <v>590</v>
      </c>
      <c r="D123" t="s">
        <v>94</v>
      </c>
    </row>
    <row r="124" spans="1:4" x14ac:dyDescent="0.25">
      <c r="A124">
        <v>6</v>
      </c>
      <c r="C124" s="3" t="s">
        <v>591</v>
      </c>
      <c r="D124" t="s">
        <v>95</v>
      </c>
    </row>
    <row r="125" spans="1:4" x14ac:dyDescent="0.25">
      <c r="A125">
        <v>6</v>
      </c>
      <c r="C125" s="3" t="s">
        <v>592</v>
      </c>
      <c r="D125" t="s">
        <v>96</v>
      </c>
    </row>
    <row r="126" spans="1:4" x14ac:dyDescent="0.25">
      <c r="A126">
        <v>6</v>
      </c>
      <c r="C126" s="3" t="s">
        <v>593</v>
      </c>
      <c r="D126" t="s">
        <v>97</v>
      </c>
    </row>
    <row r="127" spans="1:4" x14ac:dyDescent="0.25">
      <c r="A127">
        <v>7</v>
      </c>
      <c r="C127" s="4" t="s">
        <v>38</v>
      </c>
      <c r="D127" s="1" t="s">
        <v>98</v>
      </c>
    </row>
    <row r="128" spans="1:4" x14ac:dyDescent="0.25">
      <c r="A128">
        <v>7</v>
      </c>
      <c r="C128" s="3" t="s">
        <v>588</v>
      </c>
      <c r="D128" t="s">
        <v>99</v>
      </c>
    </row>
    <row r="129" spans="1:4" x14ac:dyDescent="0.25">
      <c r="A129">
        <v>7</v>
      </c>
      <c r="C129" s="3" t="s">
        <v>590</v>
      </c>
      <c r="D129" t="s">
        <v>100</v>
      </c>
    </row>
    <row r="130" spans="1:4" x14ac:dyDescent="0.25">
      <c r="A130">
        <v>7</v>
      </c>
      <c r="C130" s="3" t="s">
        <v>591</v>
      </c>
      <c r="D130" t="s">
        <v>101</v>
      </c>
    </row>
    <row r="131" spans="1:4" x14ac:dyDescent="0.25">
      <c r="A131">
        <v>8</v>
      </c>
      <c r="C131" s="4" t="s">
        <v>39</v>
      </c>
      <c r="D131" s="1" t="s">
        <v>102</v>
      </c>
    </row>
    <row r="132" spans="1:4" x14ac:dyDescent="0.25">
      <c r="A132">
        <v>8</v>
      </c>
      <c r="C132" s="3" t="s">
        <v>588</v>
      </c>
      <c r="D132" t="s">
        <v>103</v>
      </c>
    </row>
    <row r="133" spans="1:4" x14ac:dyDescent="0.25">
      <c r="A133">
        <v>8</v>
      </c>
      <c r="C133" s="3" t="s">
        <v>589</v>
      </c>
      <c r="D133" t="s">
        <v>104</v>
      </c>
    </row>
    <row r="134" spans="1:4" x14ac:dyDescent="0.25">
      <c r="A134">
        <v>8</v>
      </c>
      <c r="C134" s="3" t="s">
        <v>590</v>
      </c>
      <c r="D134" t="s">
        <v>105</v>
      </c>
    </row>
    <row r="135" spans="1:4" x14ac:dyDescent="0.25">
      <c r="A135">
        <v>8</v>
      </c>
      <c r="C135" s="3">
        <v>11</v>
      </c>
      <c r="D135" t="s">
        <v>106</v>
      </c>
    </row>
    <row r="136" spans="1:4" x14ac:dyDescent="0.25">
      <c r="A136">
        <v>8</v>
      </c>
      <c r="C136" s="3">
        <v>10</v>
      </c>
      <c r="D136" t="s">
        <v>107</v>
      </c>
    </row>
    <row r="137" spans="1:4" x14ac:dyDescent="0.25">
      <c r="A137">
        <v>8</v>
      </c>
      <c r="C137" s="3" t="s">
        <v>591</v>
      </c>
      <c r="D137" t="s">
        <v>108</v>
      </c>
    </row>
    <row r="138" spans="1:4" x14ac:dyDescent="0.25">
      <c r="A138">
        <v>8</v>
      </c>
      <c r="C138" s="3" t="s">
        <v>592</v>
      </c>
      <c r="D138" t="s">
        <v>109</v>
      </c>
    </row>
    <row r="139" spans="1:4" x14ac:dyDescent="0.25">
      <c r="A139">
        <v>8</v>
      </c>
      <c r="C139" s="3" t="s">
        <v>593</v>
      </c>
      <c r="D139" t="s">
        <v>110</v>
      </c>
    </row>
    <row r="140" spans="1:4" x14ac:dyDescent="0.25">
      <c r="A140">
        <v>8</v>
      </c>
      <c r="C140" s="3" t="s">
        <v>594</v>
      </c>
      <c r="D140" t="s">
        <v>111</v>
      </c>
    </row>
    <row r="141" spans="1:4" x14ac:dyDescent="0.25">
      <c r="A141">
        <v>8</v>
      </c>
      <c r="C141" s="3">
        <v>12</v>
      </c>
      <c r="D141" t="s">
        <v>112</v>
      </c>
    </row>
    <row r="142" spans="1:4" x14ac:dyDescent="0.25">
      <c r="A142">
        <v>8</v>
      </c>
      <c r="C142" s="3">
        <v>8</v>
      </c>
      <c r="D142" t="s">
        <v>113</v>
      </c>
    </row>
    <row r="143" spans="1:4" x14ac:dyDescent="0.25">
      <c r="A143">
        <v>8</v>
      </c>
      <c r="C143" s="3">
        <v>9</v>
      </c>
      <c r="D143" t="s">
        <v>114</v>
      </c>
    </row>
    <row r="144" spans="1:4" x14ac:dyDescent="0.25">
      <c r="A144">
        <v>9</v>
      </c>
      <c r="C144" s="4" t="s">
        <v>40</v>
      </c>
      <c r="D144" s="1" t="s">
        <v>117</v>
      </c>
    </row>
    <row r="145" spans="1:4" x14ac:dyDescent="0.25">
      <c r="A145">
        <v>9</v>
      </c>
      <c r="C145" s="3" t="s">
        <v>588</v>
      </c>
      <c r="D145" t="s">
        <v>115</v>
      </c>
    </row>
    <row r="146" spans="1:4" x14ac:dyDescent="0.25">
      <c r="A146">
        <v>9</v>
      </c>
      <c r="C146" s="3" t="s">
        <v>589</v>
      </c>
      <c r="D146" t="s">
        <v>116</v>
      </c>
    </row>
    <row r="147" spans="1:4" x14ac:dyDescent="0.25">
      <c r="A147">
        <v>9</v>
      </c>
      <c r="C147" s="3" t="s">
        <v>591</v>
      </c>
      <c r="D147" t="s">
        <v>52</v>
      </c>
    </row>
    <row r="148" spans="1:4" x14ac:dyDescent="0.25">
      <c r="A148">
        <v>9</v>
      </c>
      <c r="C148" s="3" t="s">
        <v>592</v>
      </c>
      <c r="D148" t="s">
        <v>118</v>
      </c>
    </row>
    <row r="149" spans="1:4" x14ac:dyDescent="0.25">
      <c r="A149">
        <v>9</v>
      </c>
      <c r="C149" s="3" t="s">
        <v>593</v>
      </c>
      <c r="D149" t="s">
        <v>119</v>
      </c>
    </row>
    <row r="150" spans="1:4" x14ac:dyDescent="0.25">
      <c r="A150">
        <v>9</v>
      </c>
      <c r="C150" s="3" t="s">
        <v>594</v>
      </c>
      <c r="D150" t="s">
        <v>120</v>
      </c>
    </row>
    <row r="151" spans="1:4" x14ac:dyDescent="0.25">
      <c r="A151">
        <v>9</v>
      </c>
      <c r="C151" s="3" t="s">
        <v>595</v>
      </c>
      <c r="D151" t="s">
        <v>121</v>
      </c>
    </row>
    <row r="152" spans="1:4" x14ac:dyDescent="0.25">
      <c r="A152">
        <v>10</v>
      </c>
      <c r="C152" s="4" t="s">
        <v>41</v>
      </c>
      <c r="D152" s="1" t="s">
        <v>597</v>
      </c>
    </row>
    <row r="153" spans="1:4" x14ac:dyDescent="0.25">
      <c r="A153">
        <v>10</v>
      </c>
      <c r="C153" s="3" t="s">
        <v>588</v>
      </c>
      <c r="D153" t="s">
        <v>122</v>
      </c>
    </row>
    <row r="154" spans="1:4" x14ac:dyDescent="0.25">
      <c r="A154">
        <v>10</v>
      </c>
      <c r="C154" s="3" t="s">
        <v>590</v>
      </c>
      <c r="D154" t="s">
        <v>60</v>
      </c>
    </row>
    <row r="155" spans="1:4" x14ac:dyDescent="0.25">
      <c r="A155">
        <v>10</v>
      </c>
      <c r="C155" s="3" t="s">
        <v>591</v>
      </c>
      <c r="D155" t="s">
        <v>123</v>
      </c>
    </row>
    <row r="156" spans="1:4" x14ac:dyDescent="0.25">
      <c r="A156">
        <v>10</v>
      </c>
      <c r="C156" s="3" t="s">
        <v>592</v>
      </c>
      <c r="D156" t="s">
        <v>124</v>
      </c>
    </row>
    <row r="157" spans="1:4" x14ac:dyDescent="0.25">
      <c r="A157">
        <v>11</v>
      </c>
      <c r="C157" s="4" t="s">
        <v>42</v>
      </c>
      <c r="D157" s="1" t="s">
        <v>127</v>
      </c>
    </row>
    <row r="158" spans="1:4" x14ac:dyDescent="0.25">
      <c r="A158">
        <v>11</v>
      </c>
      <c r="C158" s="3" t="s">
        <v>588</v>
      </c>
      <c r="D158" t="s">
        <v>125</v>
      </c>
    </row>
    <row r="159" spans="1:4" x14ac:dyDescent="0.25">
      <c r="A159">
        <v>11</v>
      </c>
      <c r="C159" s="3" t="s">
        <v>589</v>
      </c>
      <c r="D159" t="s">
        <v>126</v>
      </c>
    </row>
    <row r="160" spans="1:4" x14ac:dyDescent="0.25">
      <c r="A160">
        <v>11</v>
      </c>
      <c r="C160" s="3" t="s">
        <v>591</v>
      </c>
      <c r="D160" t="s">
        <v>128</v>
      </c>
    </row>
    <row r="161" spans="1:4" x14ac:dyDescent="0.25">
      <c r="A161">
        <v>11</v>
      </c>
      <c r="C161" s="3" t="s">
        <v>594</v>
      </c>
      <c r="D161" t="s">
        <v>129</v>
      </c>
    </row>
    <row r="162" spans="1:4" x14ac:dyDescent="0.25">
      <c r="A162">
        <v>11</v>
      </c>
      <c r="C162" s="3">
        <v>50</v>
      </c>
      <c r="D162" t="s">
        <v>130</v>
      </c>
    </row>
    <row r="163" spans="1:4" x14ac:dyDescent="0.25">
      <c r="A163">
        <v>11</v>
      </c>
      <c r="C163" s="3" t="s">
        <v>593</v>
      </c>
      <c r="D163" t="s">
        <v>131</v>
      </c>
    </row>
    <row r="164" spans="1:4" x14ac:dyDescent="0.25">
      <c r="A164">
        <v>11</v>
      </c>
      <c r="C164" s="3" t="s">
        <v>592</v>
      </c>
      <c r="D164" t="s">
        <v>132</v>
      </c>
    </row>
    <row r="165" spans="1:4" x14ac:dyDescent="0.25">
      <c r="A165">
        <v>12</v>
      </c>
      <c r="C165" s="4" t="s">
        <v>43</v>
      </c>
      <c r="D165" s="1" t="s">
        <v>133</v>
      </c>
    </row>
    <row r="166" spans="1:4" x14ac:dyDescent="0.25">
      <c r="A166">
        <v>12</v>
      </c>
      <c r="C166" s="3" t="s">
        <v>589</v>
      </c>
      <c r="D166" t="s">
        <v>134</v>
      </c>
    </row>
    <row r="167" spans="1:4" x14ac:dyDescent="0.25">
      <c r="A167">
        <v>12</v>
      </c>
      <c r="C167" s="3" t="s">
        <v>590</v>
      </c>
      <c r="D167" t="s">
        <v>135</v>
      </c>
    </row>
    <row r="168" spans="1:4" x14ac:dyDescent="0.25">
      <c r="A168">
        <v>12</v>
      </c>
      <c r="C168" s="3" t="s">
        <v>591</v>
      </c>
      <c r="D168" t="s">
        <v>136</v>
      </c>
    </row>
    <row r="169" spans="1:4" x14ac:dyDescent="0.25">
      <c r="A169">
        <v>12</v>
      </c>
      <c r="C169" s="3" t="s">
        <v>592</v>
      </c>
      <c r="D169" t="s">
        <v>137</v>
      </c>
    </row>
    <row r="170" spans="1:4" x14ac:dyDescent="0.25">
      <c r="A170">
        <v>12</v>
      </c>
      <c r="C170" s="3" t="s">
        <v>593</v>
      </c>
      <c r="D170" t="s">
        <v>138</v>
      </c>
    </row>
    <row r="171" spans="1:4" x14ac:dyDescent="0.25">
      <c r="A171">
        <v>12</v>
      </c>
      <c r="C171" s="3" t="s">
        <v>596</v>
      </c>
      <c r="D171" t="s">
        <v>139</v>
      </c>
    </row>
    <row r="172" spans="1:4" x14ac:dyDescent="0.25">
      <c r="A172">
        <v>12</v>
      </c>
      <c r="C172" s="3" t="s">
        <v>594</v>
      </c>
      <c r="D172" t="s">
        <v>140</v>
      </c>
    </row>
    <row r="173" spans="1:4" x14ac:dyDescent="0.25">
      <c r="A173">
        <v>12</v>
      </c>
      <c r="C173" s="3" t="s">
        <v>595</v>
      </c>
      <c r="D173" t="s">
        <v>141</v>
      </c>
    </row>
    <row r="174" spans="1:4" x14ac:dyDescent="0.25">
      <c r="A174">
        <v>13</v>
      </c>
      <c r="C174" s="4" t="s">
        <v>44</v>
      </c>
      <c r="D174" s="1" t="s">
        <v>142</v>
      </c>
    </row>
    <row r="175" spans="1:4" x14ac:dyDescent="0.25">
      <c r="A175">
        <v>13</v>
      </c>
      <c r="C175" s="3" t="s">
        <v>594</v>
      </c>
      <c r="D175" t="s">
        <v>143</v>
      </c>
    </row>
    <row r="176" spans="1:4" x14ac:dyDescent="0.25">
      <c r="A176">
        <v>13</v>
      </c>
      <c r="C176" s="3" t="s">
        <v>588</v>
      </c>
      <c r="D176" t="s">
        <v>144</v>
      </c>
    </row>
    <row r="177" spans="1:4" x14ac:dyDescent="0.25">
      <c r="A177">
        <v>13</v>
      </c>
      <c r="C177" s="3" t="s">
        <v>589</v>
      </c>
      <c r="D177" t="s">
        <v>145</v>
      </c>
    </row>
    <row r="178" spans="1:4" x14ac:dyDescent="0.25">
      <c r="A178">
        <v>13</v>
      </c>
      <c r="C178" s="3" t="s">
        <v>591</v>
      </c>
      <c r="D178" t="s">
        <v>146</v>
      </c>
    </row>
    <row r="179" spans="1:4" x14ac:dyDescent="0.25">
      <c r="A179">
        <v>13</v>
      </c>
      <c r="C179" s="3" t="s">
        <v>590</v>
      </c>
      <c r="D179" t="s">
        <v>147</v>
      </c>
    </row>
    <row r="180" spans="1:4" x14ac:dyDescent="0.25">
      <c r="A180">
        <v>13</v>
      </c>
      <c r="C180" s="3" t="s">
        <v>592</v>
      </c>
      <c r="D180" t="s">
        <v>148</v>
      </c>
    </row>
    <row r="181" spans="1:4" x14ac:dyDescent="0.25">
      <c r="A181">
        <v>14</v>
      </c>
      <c r="C181" s="4" t="s">
        <v>45</v>
      </c>
      <c r="D181" s="1" t="s">
        <v>600</v>
      </c>
    </row>
    <row r="182" spans="1:4" x14ac:dyDescent="0.25">
      <c r="A182">
        <v>14</v>
      </c>
      <c r="C182" s="3" t="s">
        <v>589</v>
      </c>
      <c r="D182" t="s">
        <v>104</v>
      </c>
    </row>
    <row r="183" spans="1:4" x14ac:dyDescent="0.25">
      <c r="A183">
        <v>14</v>
      </c>
      <c r="C183" s="3" t="s">
        <v>590</v>
      </c>
      <c r="D183" t="s">
        <v>150</v>
      </c>
    </row>
    <row r="184" spans="1:4" x14ac:dyDescent="0.25">
      <c r="A184">
        <v>14</v>
      </c>
      <c r="C184" s="3" t="s">
        <v>591</v>
      </c>
      <c r="D184" t="s">
        <v>151</v>
      </c>
    </row>
    <row r="185" spans="1:4" x14ac:dyDescent="0.25">
      <c r="A185">
        <v>14</v>
      </c>
      <c r="C185" s="3" t="s">
        <v>592</v>
      </c>
      <c r="D185" t="s">
        <v>152</v>
      </c>
    </row>
    <row r="186" spans="1:4" x14ac:dyDescent="0.25">
      <c r="A186">
        <v>14</v>
      </c>
      <c r="C186" s="3" t="s">
        <v>593</v>
      </c>
      <c r="D186" t="s">
        <v>153</v>
      </c>
    </row>
    <row r="187" spans="1:4" x14ac:dyDescent="0.25">
      <c r="A187">
        <v>14</v>
      </c>
      <c r="C187" s="3" t="s">
        <v>594</v>
      </c>
      <c r="D187" t="s">
        <v>149</v>
      </c>
    </row>
    <row r="188" spans="1:4" x14ac:dyDescent="0.25">
      <c r="A188">
        <v>15</v>
      </c>
      <c r="C188" s="4" t="s">
        <v>46</v>
      </c>
      <c r="D188" s="1" t="s">
        <v>160</v>
      </c>
    </row>
    <row r="189" spans="1:4" x14ac:dyDescent="0.25">
      <c r="A189">
        <v>15</v>
      </c>
      <c r="C189" s="3" t="s">
        <v>588</v>
      </c>
      <c r="D189" t="s">
        <v>154</v>
      </c>
    </row>
    <row r="190" spans="1:4" x14ac:dyDescent="0.25">
      <c r="A190">
        <v>15</v>
      </c>
      <c r="C190" s="3" t="s">
        <v>589</v>
      </c>
      <c r="D190" t="s">
        <v>158</v>
      </c>
    </row>
    <row r="191" spans="1:4" x14ac:dyDescent="0.25">
      <c r="A191">
        <v>15</v>
      </c>
      <c r="C191" s="3" t="s">
        <v>590</v>
      </c>
      <c r="D191" t="s">
        <v>159</v>
      </c>
    </row>
    <row r="192" spans="1:4" x14ac:dyDescent="0.25">
      <c r="A192">
        <v>15</v>
      </c>
      <c r="C192" s="3" t="s">
        <v>591</v>
      </c>
      <c r="D192" t="s">
        <v>164</v>
      </c>
    </row>
    <row r="193" spans="1:4" x14ac:dyDescent="0.25">
      <c r="A193">
        <v>15</v>
      </c>
      <c r="C193" s="3" t="s">
        <v>592</v>
      </c>
      <c r="D193" t="s">
        <v>162</v>
      </c>
    </row>
    <row r="194" spans="1:4" x14ac:dyDescent="0.25">
      <c r="A194">
        <v>15</v>
      </c>
      <c r="C194" s="3" t="s">
        <v>593</v>
      </c>
      <c r="D194" t="s">
        <v>163</v>
      </c>
    </row>
    <row r="195" spans="1:4" x14ac:dyDescent="0.25">
      <c r="A195">
        <v>15</v>
      </c>
      <c r="C195" s="3" t="s">
        <v>594</v>
      </c>
      <c r="D195" t="s">
        <v>167</v>
      </c>
    </row>
    <row r="196" spans="1:4" x14ac:dyDescent="0.25">
      <c r="A196">
        <v>15</v>
      </c>
      <c r="C196" s="3" t="s">
        <v>595</v>
      </c>
      <c r="D196" t="s">
        <v>168</v>
      </c>
    </row>
    <row r="197" spans="1:4" x14ac:dyDescent="0.25">
      <c r="A197">
        <v>15</v>
      </c>
      <c r="C197" s="3" t="s">
        <v>596</v>
      </c>
      <c r="D197" t="s">
        <v>169</v>
      </c>
    </row>
    <row r="198" spans="1:4" x14ac:dyDescent="0.25">
      <c r="A198">
        <v>15</v>
      </c>
      <c r="C198" s="3">
        <v>10</v>
      </c>
      <c r="D198" t="s">
        <v>171</v>
      </c>
    </row>
    <row r="199" spans="1:4" x14ac:dyDescent="0.25">
      <c r="A199">
        <v>15</v>
      </c>
      <c r="C199" s="3">
        <v>11</v>
      </c>
      <c r="D199" t="s">
        <v>172</v>
      </c>
    </row>
    <row r="200" spans="1:4" x14ac:dyDescent="0.25">
      <c r="A200">
        <v>15</v>
      </c>
      <c r="C200" s="3">
        <v>12</v>
      </c>
      <c r="D200" t="s">
        <v>173</v>
      </c>
    </row>
    <row r="201" spans="1:4" x14ac:dyDescent="0.25">
      <c r="A201">
        <v>15</v>
      </c>
      <c r="C201" s="3">
        <v>13</v>
      </c>
      <c r="D201" t="s">
        <v>155</v>
      </c>
    </row>
    <row r="202" spans="1:4" x14ac:dyDescent="0.25">
      <c r="A202">
        <v>15</v>
      </c>
      <c r="C202" s="3">
        <v>14</v>
      </c>
      <c r="D202" t="s">
        <v>156</v>
      </c>
    </row>
    <row r="203" spans="1:4" x14ac:dyDescent="0.25">
      <c r="A203">
        <v>15</v>
      </c>
      <c r="C203" s="3">
        <v>15</v>
      </c>
      <c r="D203" t="s">
        <v>157</v>
      </c>
    </row>
    <row r="204" spans="1:4" x14ac:dyDescent="0.25">
      <c r="A204">
        <v>15</v>
      </c>
      <c r="C204" s="3">
        <v>16</v>
      </c>
      <c r="D204" t="s">
        <v>161</v>
      </c>
    </row>
    <row r="205" spans="1:4" x14ac:dyDescent="0.25">
      <c r="A205">
        <v>15</v>
      </c>
      <c r="C205" s="3">
        <v>17</v>
      </c>
      <c r="D205" t="s">
        <v>165</v>
      </c>
    </row>
    <row r="206" spans="1:4" x14ac:dyDescent="0.25">
      <c r="A206">
        <v>15</v>
      </c>
      <c r="C206" s="3">
        <v>18</v>
      </c>
      <c r="D206" t="s">
        <v>166</v>
      </c>
    </row>
    <row r="207" spans="1:4" x14ac:dyDescent="0.25">
      <c r="A207">
        <v>15</v>
      </c>
      <c r="C207" s="3">
        <v>19</v>
      </c>
      <c r="D207" t="s">
        <v>170</v>
      </c>
    </row>
    <row r="208" spans="1:4" x14ac:dyDescent="0.25">
      <c r="A208">
        <v>16</v>
      </c>
      <c r="C208" s="4" t="s">
        <v>0</v>
      </c>
      <c r="D208" s="1" t="s">
        <v>181</v>
      </c>
    </row>
    <row r="209" spans="1:4" x14ac:dyDescent="0.25">
      <c r="A209">
        <v>16</v>
      </c>
      <c r="C209" s="3" t="s">
        <v>588</v>
      </c>
      <c r="D209" t="s">
        <v>174</v>
      </c>
    </row>
    <row r="210" spans="1:4" x14ac:dyDescent="0.25">
      <c r="A210">
        <v>16</v>
      </c>
      <c r="C210" s="3" t="s">
        <v>589</v>
      </c>
      <c r="D210" t="s">
        <v>175</v>
      </c>
    </row>
    <row r="211" spans="1:4" x14ac:dyDescent="0.25">
      <c r="A211">
        <v>16</v>
      </c>
      <c r="C211" s="3" t="s">
        <v>590</v>
      </c>
      <c r="D211" t="s">
        <v>176</v>
      </c>
    </row>
    <row r="212" spans="1:4" x14ac:dyDescent="0.25">
      <c r="A212">
        <v>16</v>
      </c>
      <c r="C212" s="3" t="s">
        <v>591</v>
      </c>
      <c r="D212" t="s">
        <v>177</v>
      </c>
    </row>
    <row r="213" spans="1:4" x14ac:dyDescent="0.25">
      <c r="A213">
        <v>16</v>
      </c>
      <c r="C213" s="3" t="s">
        <v>592</v>
      </c>
      <c r="D213" t="s">
        <v>178</v>
      </c>
    </row>
    <row r="214" spans="1:4" x14ac:dyDescent="0.25">
      <c r="A214">
        <v>16</v>
      </c>
      <c r="C214" s="3" t="s">
        <v>593</v>
      </c>
      <c r="D214" t="s">
        <v>179</v>
      </c>
    </row>
    <row r="215" spans="1:4" x14ac:dyDescent="0.25">
      <c r="A215">
        <v>16</v>
      </c>
      <c r="C215" s="3" t="s">
        <v>594</v>
      </c>
      <c r="D215" t="s">
        <v>180</v>
      </c>
    </row>
    <row r="216" spans="1:4" x14ac:dyDescent="0.25">
      <c r="A216">
        <v>16</v>
      </c>
      <c r="C216" s="3" t="s">
        <v>595</v>
      </c>
      <c r="D216" t="s">
        <v>184</v>
      </c>
    </row>
    <row r="217" spans="1:4" x14ac:dyDescent="0.25">
      <c r="A217">
        <v>16</v>
      </c>
      <c r="C217" s="3" t="s">
        <v>596</v>
      </c>
      <c r="D217" t="s">
        <v>185</v>
      </c>
    </row>
    <row r="218" spans="1:4" x14ac:dyDescent="0.25">
      <c r="A218">
        <v>16</v>
      </c>
      <c r="C218" s="3">
        <v>10</v>
      </c>
      <c r="D218" t="s">
        <v>188</v>
      </c>
    </row>
    <row r="219" spans="1:4" x14ac:dyDescent="0.25">
      <c r="A219">
        <v>16</v>
      </c>
      <c r="C219" s="3">
        <v>11</v>
      </c>
      <c r="D219" t="s">
        <v>193</v>
      </c>
    </row>
    <row r="220" spans="1:4" x14ac:dyDescent="0.25">
      <c r="A220">
        <v>16</v>
      </c>
      <c r="C220" s="3">
        <v>12</v>
      </c>
      <c r="D220" t="s">
        <v>194</v>
      </c>
    </row>
    <row r="221" spans="1:4" x14ac:dyDescent="0.25">
      <c r="A221">
        <v>16</v>
      </c>
      <c r="C221" s="3">
        <v>13</v>
      </c>
      <c r="D221" t="s">
        <v>195</v>
      </c>
    </row>
    <row r="222" spans="1:4" x14ac:dyDescent="0.25">
      <c r="A222">
        <v>16</v>
      </c>
      <c r="C222" s="3">
        <v>14</v>
      </c>
      <c r="D222" t="s">
        <v>196</v>
      </c>
    </row>
    <row r="223" spans="1:4" x14ac:dyDescent="0.25">
      <c r="A223">
        <v>16</v>
      </c>
      <c r="C223" s="3">
        <v>15</v>
      </c>
      <c r="D223" t="s">
        <v>197</v>
      </c>
    </row>
    <row r="224" spans="1:4" x14ac:dyDescent="0.25">
      <c r="A224">
        <v>16</v>
      </c>
      <c r="C224" s="3">
        <v>16</v>
      </c>
      <c r="D224" t="s">
        <v>198</v>
      </c>
    </row>
    <row r="225" spans="1:4" x14ac:dyDescent="0.25">
      <c r="A225">
        <v>16</v>
      </c>
      <c r="C225" s="3">
        <v>17</v>
      </c>
      <c r="D225" t="s">
        <v>199</v>
      </c>
    </row>
    <row r="226" spans="1:4" x14ac:dyDescent="0.25">
      <c r="A226">
        <v>16</v>
      </c>
      <c r="C226" s="3">
        <v>18</v>
      </c>
      <c r="D226" t="s">
        <v>200</v>
      </c>
    </row>
    <row r="227" spans="1:4" x14ac:dyDescent="0.25">
      <c r="A227">
        <v>16</v>
      </c>
      <c r="C227" s="3">
        <v>19</v>
      </c>
      <c r="D227" t="s">
        <v>201</v>
      </c>
    </row>
    <row r="228" spans="1:4" x14ac:dyDescent="0.25">
      <c r="A228">
        <v>16</v>
      </c>
      <c r="C228" s="3">
        <v>20</v>
      </c>
      <c r="D228" t="s">
        <v>202</v>
      </c>
    </row>
    <row r="229" spans="1:4" x14ac:dyDescent="0.25">
      <c r="A229">
        <v>16</v>
      </c>
      <c r="C229" s="3">
        <v>21</v>
      </c>
      <c r="D229" t="s">
        <v>203</v>
      </c>
    </row>
    <row r="230" spans="1:4" x14ac:dyDescent="0.25">
      <c r="A230">
        <v>16</v>
      </c>
      <c r="C230" s="3">
        <v>22</v>
      </c>
      <c r="D230" t="s">
        <v>204</v>
      </c>
    </row>
    <row r="231" spans="1:4" x14ac:dyDescent="0.25">
      <c r="A231">
        <v>16</v>
      </c>
      <c r="C231" s="3">
        <v>23</v>
      </c>
      <c r="D231" t="s">
        <v>205</v>
      </c>
    </row>
    <row r="232" spans="1:4" x14ac:dyDescent="0.25">
      <c r="A232">
        <v>16</v>
      </c>
      <c r="C232" s="3">
        <v>24</v>
      </c>
      <c r="D232" t="s">
        <v>189</v>
      </c>
    </row>
    <row r="233" spans="1:4" x14ac:dyDescent="0.25">
      <c r="A233">
        <v>16</v>
      </c>
      <c r="C233" s="3">
        <v>25</v>
      </c>
      <c r="D233" t="s">
        <v>186</v>
      </c>
    </row>
    <row r="234" spans="1:4" x14ac:dyDescent="0.25">
      <c r="A234">
        <v>16</v>
      </c>
      <c r="C234" s="3">
        <v>26</v>
      </c>
      <c r="D234" t="s">
        <v>182</v>
      </c>
    </row>
    <row r="235" spans="1:4" x14ac:dyDescent="0.25">
      <c r="A235">
        <v>16</v>
      </c>
      <c r="C235" s="3">
        <v>27</v>
      </c>
      <c r="D235" t="s">
        <v>183</v>
      </c>
    </row>
    <row r="236" spans="1:4" x14ac:dyDescent="0.25">
      <c r="A236">
        <v>16</v>
      </c>
      <c r="C236" s="3">
        <v>28</v>
      </c>
      <c r="D236" t="s">
        <v>190</v>
      </c>
    </row>
    <row r="237" spans="1:4" x14ac:dyDescent="0.25">
      <c r="A237">
        <v>16</v>
      </c>
      <c r="C237" s="3">
        <v>29</v>
      </c>
      <c r="D237" t="s">
        <v>191</v>
      </c>
    </row>
    <row r="238" spans="1:4" x14ac:dyDescent="0.25">
      <c r="A238">
        <v>16</v>
      </c>
      <c r="C238" s="3">
        <v>30</v>
      </c>
      <c r="D238" t="s">
        <v>192</v>
      </c>
    </row>
    <row r="239" spans="1:4" x14ac:dyDescent="0.25">
      <c r="A239">
        <v>16</v>
      </c>
      <c r="C239" s="3">
        <v>31</v>
      </c>
      <c r="D239" t="s">
        <v>187</v>
      </c>
    </row>
    <row r="240" spans="1:4" x14ac:dyDescent="0.25">
      <c r="A240">
        <v>17</v>
      </c>
      <c r="C240" s="4" t="s">
        <v>1</v>
      </c>
      <c r="D240" s="1" t="s">
        <v>213</v>
      </c>
    </row>
    <row r="241" spans="1:4" x14ac:dyDescent="0.25">
      <c r="A241">
        <v>17</v>
      </c>
      <c r="C241" s="3" t="s">
        <v>588</v>
      </c>
      <c r="D241" t="s">
        <v>206</v>
      </c>
    </row>
    <row r="242" spans="1:4" x14ac:dyDescent="0.25">
      <c r="A242">
        <v>17</v>
      </c>
      <c r="C242" s="3" t="s">
        <v>589</v>
      </c>
      <c r="D242" t="s">
        <v>207</v>
      </c>
    </row>
    <row r="243" spans="1:4" x14ac:dyDescent="0.25">
      <c r="A243">
        <v>17</v>
      </c>
      <c r="C243" s="3" t="s">
        <v>590</v>
      </c>
      <c r="D243" t="s">
        <v>208</v>
      </c>
    </row>
    <row r="244" spans="1:4" x14ac:dyDescent="0.25">
      <c r="A244">
        <v>17</v>
      </c>
      <c r="C244" s="3" t="s">
        <v>591</v>
      </c>
      <c r="D244" t="s">
        <v>209</v>
      </c>
    </row>
    <row r="245" spans="1:4" x14ac:dyDescent="0.25">
      <c r="A245">
        <v>17</v>
      </c>
      <c r="C245" s="3" t="s">
        <v>592</v>
      </c>
      <c r="D245" t="s">
        <v>210</v>
      </c>
    </row>
    <row r="246" spans="1:4" x14ac:dyDescent="0.25">
      <c r="A246">
        <v>17</v>
      </c>
      <c r="C246" s="3" t="s">
        <v>593</v>
      </c>
      <c r="D246" t="s">
        <v>211</v>
      </c>
    </row>
    <row r="247" spans="1:4" x14ac:dyDescent="0.25">
      <c r="A247">
        <v>17</v>
      </c>
      <c r="C247" s="3" t="s">
        <v>594</v>
      </c>
      <c r="D247" t="s">
        <v>212</v>
      </c>
    </row>
    <row r="248" spans="1:4" x14ac:dyDescent="0.25">
      <c r="A248">
        <v>17</v>
      </c>
      <c r="C248" s="3" t="s">
        <v>595</v>
      </c>
      <c r="D248" t="s">
        <v>214</v>
      </c>
    </row>
    <row r="249" spans="1:4" x14ac:dyDescent="0.25">
      <c r="A249">
        <v>17</v>
      </c>
      <c r="C249" s="3">
        <v>10</v>
      </c>
      <c r="D249" t="s">
        <v>215</v>
      </c>
    </row>
    <row r="250" spans="1:4" x14ac:dyDescent="0.25">
      <c r="A250">
        <v>17</v>
      </c>
      <c r="C250" s="3">
        <v>11</v>
      </c>
      <c r="D250" t="s">
        <v>216</v>
      </c>
    </row>
    <row r="251" spans="1:4" x14ac:dyDescent="0.25">
      <c r="A251">
        <v>17</v>
      </c>
      <c r="C251" s="3">
        <v>12</v>
      </c>
      <c r="D251" t="s">
        <v>217</v>
      </c>
    </row>
    <row r="252" spans="1:4" x14ac:dyDescent="0.25">
      <c r="A252">
        <v>17</v>
      </c>
      <c r="C252" s="3">
        <v>13</v>
      </c>
      <c r="D252" t="s">
        <v>218</v>
      </c>
    </row>
    <row r="253" spans="1:4" x14ac:dyDescent="0.25">
      <c r="A253">
        <v>17</v>
      </c>
      <c r="C253" s="3">
        <v>14</v>
      </c>
      <c r="D253" t="s">
        <v>148</v>
      </c>
    </row>
    <row r="254" spans="1:4" x14ac:dyDescent="0.25">
      <c r="A254">
        <v>18</v>
      </c>
      <c r="C254" s="4" t="s">
        <v>2</v>
      </c>
      <c r="D254" s="1" t="s">
        <v>221</v>
      </c>
    </row>
    <row r="255" spans="1:4" x14ac:dyDescent="0.25">
      <c r="A255">
        <v>18</v>
      </c>
      <c r="C255" s="3" t="s">
        <v>588</v>
      </c>
      <c r="D255" t="s">
        <v>219</v>
      </c>
    </row>
    <row r="256" spans="1:4" x14ac:dyDescent="0.25">
      <c r="A256">
        <v>18</v>
      </c>
      <c r="C256" s="3" t="s">
        <v>589</v>
      </c>
      <c r="D256" t="s">
        <v>220</v>
      </c>
    </row>
    <row r="257" spans="1:4" x14ac:dyDescent="0.25">
      <c r="A257">
        <v>18</v>
      </c>
      <c r="C257" s="3" t="s">
        <v>591</v>
      </c>
      <c r="D257" t="s">
        <v>222</v>
      </c>
    </row>
    <row r="258" spans="1:4" x14ac:dyDescent="0.25">
      <c r="A258">
        <v>19</v>
      </c>
      <c r="C258" s="4" t="s">
        <v>3</v>
      </c>
      <c r="D258" s="1" t="s">
        <v>228</v>
      </c>
    </row>
    <row r="259" spans="1:4" x14ac:dyDescent="0.25">
      <c r="A259">
        <v>19</v>
      </c>
      <c r="C259" s="3" t="s">
        <v>588</v>
      </c>
      <c r="D259" t="s">
        <v>223</v>
      </c>
    </row>
    <row r="260" spans="1:4" x14ac:dyDescent="0.25">
      <c r="A260">
        <v>19</v>
      </c>
      <c r="C260" s="3" t="s">
        <v>589</v>
      </c>
      <c r="D260" t="s">
        <v>224</v>
      </c>
    </row>
    <row r="261" spans="1:4" x14ac:dyDescent="0.25">
      <c r="A261">
        <v>19</v>
      </c>
      <c r="C261" s="3" t="s">
        <v>590</v>
      </c>
      <c r="D261" t="s">
        <v>225</v>
      </c>
    </row>
    <row r="262" spans="1:4" x14ac:dyDescent="0.25">
      <c r="A262">
        <v>19</v>
      </c>
      <c r="C262" s="3" t="s">
        <v>591</v>
      </c>
      <c r="D262" t="s">
        <v>226</v>
      </c>
    </row>
    <row r="263" spans="1:4" x14ac:dyDescent="0.25">
      <c r="A263">
        <v>19</v>
      </c>
      <c r="C263" s="3" t="s">
        <v>592</v>
      </c>
      <c r="D263" t="s">
        <v>227</v>
      </c>
    </row>
    <row r="264" spans="1:4" x14ac:dyDescent="0.25">
      <c r="A264">
        <v>19</v>
      </c>
      <c r="C264" s="3" t="s">
        <v>594</v>
      </c>
      <c r="D264" t="s">
        <v>229</v>
      </c>
    </row>
    <row r="265" spans="1:4" x14ac:dyDescent="0.25">
      <c r="A265">
        <v>19</v>
      </c>
      <c r="C265" s="3" t="s">
        <v>595</v>
      </c>
      <c r="D265" t="s">
        <v>230</v>
      </c>
    </row>
    <row r="266" spans="1:4" x14ac:dyDescent="0.25">
      <c r="A266">
        <v>19</v>
      </c>
      <c r="C266" s="3" t="s">
        <v>596</v>
      </c>
      <c r="D266" t="s">
        <v>231</v>
      </c>
    </row>
    <row r="267" spans="1:4" x14ac:dyDescent="0.25">
      <c r="A267">
        <v>19</v>
      </c>
      <c r="C267" s="3">
        <v>10</v>
      </c>
      <c r="D267" t="s">
        <v>232</v>
      </c>
    </row>
    <row r="268" spans="1:4" x14ac:dyDescent="0.25">
      <c r="A268">
        <v>19</v>
      </c>
      <c r="C268" s="3">
        <v>11</v>
      </c>
      <c r="D268" t="s">
        <v>233</v>
      </c>
    </row>
    <row r="269" spans="1:4" x14ac:dyDescent="0.25">
      <c r="A269">
        <v>19</v>
      </c>
      <c r="C269" s="3">
        <v>12</v>
      </c>
      <c r="D269" t="s">
        <v>234</v>
      </c>
    </row>
    <row r="270" spans="1:4" x14ac:dyDescent="0.25">
      <c r="A270">
        <v>19</v>
      </c>
      <c r="C270" s="3">
        <v>13</v>
      </c>
      <c r="D270" t="s">
        <v>235</v>
      </c>
    </row>
    <row r="271" spans="1:4" x14ac:dyDescent="0.25">
      <c r="A271">
        <v>19</v>
      </c>
      <c r="C271" s="3">
        <v>14</v>
      </c>
      <c r="D271" t="s">
        <v>236</v>
      </c>
    </row>
    <row r="272" spans="1:4" x14ac:dyDescent="0.25">
      <c r="A272">
        <v>19</v>
      </c>
      <c r="C272" s="3">
        <v>15</v>
      </c>
      <c r="D272" t="s">
        <v>237</v>
      </c>
    </row>
    <row r="273" spans="1:4" x14ac:dyDescent="0.25">
      <c r="A273">
        <v>20</v>
      </c>
      <c r="C273" s="4" t="s">
        <v>4</v>
      </c>
      <c r="D273" s="1" t="s">
        <v>601</v>
      </c>
    </row>
    <row r="274" spans="1:4" x14ac:dyDescent="0.25">
      <c r="A274">
        <v>20</v>
      </c>
      <c r="C274" s="3" t="s">
        <v>588</v>
      </c>
      <c r="D274" t="s">
        <v>238</v>
      </c>
    </row>
    <row r="275" spans="1:4" x14ac:dyDescent="0.25">
      <c r="A275">
        <v>20</v>
      </c>
      <c r="C275" s="3" t="s">
        <v>589</v>
      </c>
      <c r="D275" t="s">
        <v>52</v>
      </c>
    </row>
    <row r="276" spans="1:4" x14ac:dyDescent="0.25">
      <c r="A276">
        <v>20</v>
      </c>
      <c r="C276" s="3" t="s">
        <v>590</v>
      </c>
      <c r="D276" t="s">
        <v>239</v>
      </c>
    </row>
    <row r="277" spans="1:4" x14ac:dyDescent="0.25">
      <c r="A277">
        <v>20</v>
      </c>
      <c r="C277" s="3" t="s">
        <v>591</v>
      </c>
      <c r="D277" t="s">
        <v>58</v>
      </c>
    </row>
    <row r="278" spans="1:4" x14ac:dyDescent="0.25">
      <c r="A278">
        <v>20</v>
      </c>
      <c r="C278" s="3" t="s">
        <v>592</v>
      </c>
      <c r="D278" t="s">
        <v>240</v>
      </c>
    </row>
    <row r="279" spans="1:4" x14ac:dyDescent="0.25">
      <c r="A279">
        <v>20</v>
      </c>
      <c r="C279" s="3" t="s">
        <v>593</v>
      </c>
      <c r="D279" t="s">
        <v>241</v>
      </c>
    </row>
    <row r="280" spans="1:4" x14ac:dyDescent="0.25">
      <c r="A280">
        <v>20</v>
      </c>
      <c r="C280" s="3" t="s">
        <v>595</v>
      </c>
      <c r="D280" t="s">
        <v>242</v>
      </c>
    </row>
    <row r="281" spans="1:4" x14ac:dyDescent="0.25">
      <c r="A281">
        <v>20</v>
      </c>
      <c r="C281" s="3" t="s">
        <v>596</v>
      </c>
      <c r="D281" t="s">
        <v>243</v>
      </c>
    </row>
    <row r="282" spans="1:4" x14ac:dyDescent="0.25">
      <c r="A282">
        <v>20</v>
      </c>
      <c r="C282" s="3">
        <v>17</v>
      </c>
      <c r="D282" t="s">
        <v>244</v>
      </c>
    </row>
    <row r="283" spans="1:4" x14ac:dyDescent="0.25">
      <c r="A283">
        <v>20</v>
      </c>
      <c r="C283" s="3">
        <v>10</v>
      </c>
      <c r="D283" t="s">
        <v>245</v>
      </c>
    </row>
    <row r="284" spans="1:4" x14ac:dyDescent="0.25">
      <c r="A284">
        <v>20</v>
      </c>
      <c r="C284" s="3">
        <v>11</v>
      </c>
      <c r="D284" t="s">
        <v>246</v>
      </c>
    </row>
    <row r="285" spans="1:4" x14ac:dyDescent="0.25">
      <c r="A285">
        <v>20</v>
      </c>
      <c r="C285" s="3">
        <v>12</v>
      </c>
      <c r="D285" t="s">
        <v>247</v>
      </c>
    </row>
    <row r="286" spans="1:4" x14ac:dyDescent="0.25">
      <c r="A286">
        <v>20</v>
      </c>
      <c r="C286" s="3">
        <v>13</v>
      </c>
      <c r="D286" t="s">
        <v>248</v>
      </c>
    </row>
    <row r="287" spans="1:4" x14ac:dyDescent="0.25">
      <c r="A287">
        <v>20</v>
      </c>
      <c r="C287" s="3">
        <v>14</v>
      </c>
      <c r="D287" t="s">
        <v>249</v>
      </c>
    </row>
    <row r="288" spans="1:4" x14ac:dyDescent="0.25">
      <c r="A288">
        <v>20</v>
      </c>
      <c r="C288" s="3">
        <v>15</v>
      </c>
      <c r="D288" t="s">
        <v>250</v>
      </c>
    </row>
    <row r="289" spans="1:4" x14ac:dyDescent="0.25">
      <c r="A289">
        <v>20</v>
      </c>
      <c r="C289" s="3">
        <v>16</v>
      </c>
      <c r="D289" t="s">
        <v>251</v>
      </c>
    </row>
    <row r="290" spans="1:4" x14ac:dyDescent="0.25">
      <c r="A290">
        <v>21</v>
      </c>
      <c r="C290" s="4" t="s">
        <v>5</v>
      </c>
      <c r="D290" s="1" t="s">
        <v>257</v>
      </c>
    </row>
    <row r="291" spans="1:4" x14ac:dyDescent="0.25">
      <c r="A291">
        <v>21</v>
      </c>
      <c r="C291" s="3" t="s">
        <v>588</v>
      </c>
      <c r="D291" t="s">
        <v>252</v>
      </c>
    </row>
    <row r="292" spans="1:4" x14ac:dyDescent="0.25">
      <c r="A292">
        <v>21</v>
      </c>
      <c r="C292" s="3" t="s">
        <v>589</v>
      </c>
      <c r="D292" t="s">
        <v>253</v>
      </c>
    </row>
    <row r="293" spans="1:4" x14ac:dyDescent="0.25">
      <c r="A293">
        <v>21</v>
      </c>
      <c r="C293" s="3" t="s">
        <v>590</v>
      </c>
      <c r="D293" t="s">
        <v>255</v>
      </c>
    </row>
    <row r="294" spans="1:4" x14ac:dyDescent="0.25">
      <c r="A294">
        <v>21</v>
      </c>
      <c r="C294" s="3" t="s">
        <v>591</v>
      </c>
      <c r="D294" t="s">
        <v>256</v>
      </c>
    </row>
    <row r="295" spans="1:4" x14ac:dyDescent="0.25">
      <c r="A295">
        <v>21</v>
      </c>
      <c r="C295" s="3" t="s">
        <v>592</v>
      </c>
      <c r="D295" t="s">
        <v>258</v>
      </c>
    </row>
    <row r="296" spans="1:4" x14ac:dyDescent="0.25">
      <c r="A296">
        <v>21</v>
      </c>
      <c r="C296" s="3" t="s">
        <v>593</v>
      </c>
      <c r="D296" t="s">
        <v>259</v>
      </c>
    </row>
    <row r="297" spans="1:4" x14ac:dyDescent="0.25">
      <c r="A297">
        <v>21</v>
      </c>
      <c r="C297" s="3" t="s">
        <v>594</v>
      </c>
      <c r="D297" t="s">
        <v>261</v>
      </c>
    </row>
    <row r="298" spans="1:4" x14ac:dyDescent="0.25">
      <c r="A298">
        <v>21</v>
      </c>
      <c r="C298" s="3" t="s">
        <v>595</v>
      </c>
      <c r="D298" t="s">
        <v>254</v>
      </c>
    </row>
    <row r="299" spans="1:4" x14ac:dyDescent="0.25">
      <c r="A299">
        <v>21</v>
      </c>
      <c r="C299" s="3">
        <v>10</v>
      </c>
      <c r="D299" t="s">
        <v>260</v>
      </c>
    </row>
    <row r="300" spans="1:4" x14ac:dyDescent="0.25">
      <c r="A300">
        <v>22</v>
      </c>
      <c r="C300" s="4" t="s">
        <v>6</v>
      </c>
      <c r="D300" s="1" t="s">
        <v>269</v>
      </c>
    </row>
    <row r="301" spans="1:4" x14ac:dyDescent="0.25">
      <c r="A301">
        <v>22</v>
      </c>
      <c r="C301" s="3" t="s">
        <v>588</v>
      </c>
      <c r="D301" t="s">
        <v>262</v>
      </c>
    </row>
    <row r="302" spans="1:4" x14ac:dyDescent="0.25">
      <c r="A302">
        <v>22</v>
      </c>
      <c r="C302" s="3" t="s">
        <v>589</v>
      </c>
      <c r="D302" t="s">
        <v>263</v>
      </c>
    </row>
    <row r="303" spans="1:4" x14ac:dyDescent="0.25">
      <c r="A303">
        <v>22</v>
      </c>
      <c r="C303" s="3" t="s">
        <v>590</v>
      </c>
      <c r="D303" t="s">
        <v>264</v>
      </c>
    </row>
    <row r="304" spans="1:4" x14ac:dyDescent="0.25">
      <c r="A304">
        <v>22</v>
      </c>
      <c r="C304" s="3" t="s">
        <v>591</v>
      </c>
      <c r="D304" t="s">
        <v>265</v>
      </c>
    </row>
    <row r="305" spans="1:4" x14ac:dyDescent="0.25">
      <c r="A305">
        <v>22</v>
      </c>
      <c r="C305" s="3" t="s">
        <v>592</v>
      </c>
      <c r="D305" t="s">
        <v>266</v>
      </c>
    </row>
    <row r="306" spans="1:4" x14ac:dyDescent="0.25">
      <c r="A306">
        <v>22</v>
      </c>
      <c r="C306" s="3" t="s">
        <v>593</v>
      </c>
      <c r="D306" t="s">
        <v>267</v>
      </c>
    </row>
    <row r="307" spans="1:4" x14ac:dyDescent="0.25">
      <c r="A307">
        <v>22</v>
      </c>
      <c r="C307" s="3" t="s">
        <v>594</v>
      </c>
      <c r="D307" t="s">
        <v>268</v>
      </c>
    </row>
    <row r="308" spans="1:4" x14ac:dyDescent="0.25">
      <c r="A308">
        <v>22</v>
      </c>
      <c r="C308" s="3" t="s">
        <v>595</v>
      </c>
      <c r="D308" t="s">
        <v>270</v>
      </c>
    </row>
    <row r="309" spans="1:4" x14ac:dyDescent="0.25">
      <c r="A309">
        <v>22</v>
      </c>
      <c r="C309" s="3" t="s">
        <v>596</v>
      </c>
      <c r="D309" t="s">
        <v>271</v>
      </c>
    </row>
    <row r="310" spans="1:4" x14ac:dyDescent="0.25">
      <c r="A310">
        <v>22</v>
      </c>
      <c r="C310" s="3">
        <v>14</v>
      </c>
      <c r="D310" t="s">
        <v>272</v>
      </c>
    </row>
    <row r="311" spans="1:4" x14ac:dyDescent="0.25">
      <c r="A311">
        <v>22</v>
      </c>
      <c r="C311" s="3">
        <v>10</v>
      </c>
      <c r="D311" t="s">
        <v>204</v>
      </c>
    </row>
    <row r="312" spans="1:4" x14ac:dyDescent="0.25">
      <c r="A312">
        <v>22</v>
      </c>
      <c r="C312" s="3">
        <v>11</v>
      </c>
      <c r="D312" t="s">
        <v>273</v>
      </c>
    </row>
    <row r="313" spans="1:4" x14ac:dyDescent="0.25">
      <c r="A313">
        <v>22</v>
      </c>
      <c r="C313" s="3">
        <v>12</v>
      </c>
      <c r="D313" t="s">
        <v>274</v>
      </c>
    </row>
    <row r="314" spans="1:4" x14ac:dyDescent="0.25">
      <c r="A314">
        <v>22</v>
      </c>
      <c r="C314" s="3">
        <v>13</v>
      </c>
      <c r="D314" t="s">
        <v>68</v>
      </c>
    </row>
    <row r="315" spans="1:4" x14ac:dyDescent="0.25">
      <c r="A315">
        <v>23</v>
      </c>
      <c r="C315" s="4" t="s">
        <v>7</v>
      </c>
      <c r="D315" s="1" t="s">
        <v>280</v>
      </c>
    </row>
    <row r="316" spans="1:4" x14ac:dyDescent="0.25">
      <c r="A316">
        <v>23</v>
      </c>
      <c r="C316" s="3" t="s">
        <v>588</v>
      </c>
      <c r="D316" t="s">
        <v>275</v>
      </c>
    </row>
    <row r="317" spans="1:4" x14ac:dyDescent="0.25">
      <c r="A317">
        <v>23</v>
      </c>
      <c r="C317" s="3" t="s">
        <v>589</v>
      </c>
      <c r="D317" t="s">
        <v>262</v>
      </c>
    </row>
    <row r="318" spans="1:4" x14ac:dyDescent="0.25">
      <c r="A318">
        <v>23</v>
      </c>
      <c r="C318" s="3" t="s">
        <v>590</v>
      </c>
      <c r="D318" t="s">
        <v>276</v>
      </c>
    </row>
    <row r="319" spans="1:4" x14ac:dyDescent="0.25">
      <c r="A319">
        <v>23</v>
      </c>
      <c r="C319" s="3" t="s">
        <v>591</v>
      </c>
      <c r="D319" t="s">
        <v>277</v>
      </c>
    </row>
    <row r="320" spans="1:4" x14ac:dyDescent="0.25">
      <c r="A320">
        <v>23</v>
      </c>
      <c r="C320" s="3" t="s">
        <v>592</v>
      </c>
      <c r="D320" t="s">
        <v>278</v>
      </c>
    </row>
    <row r="321" spans="1:4" x14ac:dyDescent="0.25">
      <c r="A321">
        <v>23</v>
      </c>
      <c r="C321" s="3" t="s">
        <v>593</v>
      </c>
      <c r="D321" t="s">
        <v>279</v>
      </c>
    </row>
    <row r="322" spans="1:4" x14ac:dyDescent="0.25">
      <c r="A322">
        <v>23</v>
      </c>
      <c r="C322" s="3" t="s">
        <v>595</v>
      </c>
      <c r="D322" t="s">
        <v>281</v>
      </c>
    </row>
    <row r="323" spans="1:4" x14ac:dyDescent="0.25">
      <c r="A323">
        <v>23</v>
      </c>
      <c r="C323" s="3" t="s">
        <v>596</v>
      </c>
      <c r="D323" t="s">
        <v>282</v>
      </c>
    </row>
    <row r="324" spans="1:4" x14ac:dyDescent="0.25">
      <c r="A324">
        <v>23</v>
      </c>
      <c r="C324" s="3">
        <v>10</v>
      </c>
      <c r="D324" t="s">
        <v>283</v>
      </c>
    </row>
    <row r="325" spans="1:4" x14ac:dyDescent="0.25">
      <c r="A325">
        <v>23</v>
      </c>
      <c r="C325" s="3">
        <v>11</v>
      </c>
      <c r="D325" t="s">
        <v>284</v>
      </c>
    </row>
    <row r="326" spans="1:4" x14ac:dyDescent="0.25">
      <c r="A326">
        <v>24</v>
      </c>
      <c r="C326" s="4" t="s">
        <v>8</v>
      </c>
      <c r="D326" s="1" t="s">
        <v>303</v>
      </c>
    </row>
    <row r="327" spans="1:4" x14ac:dyDescent="0.25">
      <c r="A327">
        <v>24</v>
      </c>
      <c r="C327" s="3" t="s">
        <v>588</v>
      </c>
      <c r="D327" t="s">
        <v>285</v>
      </c>
    </row>
    <row r="328" spans="1:4" x14ac:dyDescent="0.25">
      <c r="A328">
        <v>24</v>
      </c>
      <c r="C328" s="3" t="s">
        <v>589</v>
      </c>
      <c r="D328" t="s">
        <v>286</v>
      </c>
    </row>
    <row r="329" spans="1:4" x14ac:dyDescent="0.25">
      <c r="A329">
        <v>24</v>
      </c>
      <c r="C329" s="3" t="s">
        <v>590</v>
      </c>
      <c r="D329" t="s">
        <v>287</v>
      </c>
    </row>
    <row r="330" spans="1:4" x14ac:dyDescent="0.25">
      <c r="A330">
        <v>24</v>
      </c>
      <c r="C330" s="3" t="s">
        <v>591</v>
      </c>
      <c r="D330" t="s">
        <v>289</v>
      </c>
    </row>
    <row r="331" spans="1:4" x14ac:dyDescent="0.25">
      <c r="A331">
        <v>24</v>
      </c>
      <c r="C331" s="3" t="s">
        <v>592</v>
      </c>
      <c r="D331" t="s">
        <v>290</v>
      </c>
    </row>
    <row r="332" spans="1:4" x14ac:dyDescent="0.25">
      <c r="A332">
        <v>24</v>
      </c>
      <c r="C332" s="3" t="s">
        <v>593</v>
      </c>
      <c r="D332" t="s">
        <v>212</v>
      </c>
    </row>
    <row r="333" spans="1:4" x14ac:dyDescent="0.25">
      <c r="A333">
        <v>24</v>
      </c>
      <c r="C333" s="3" t="s">
        <v>594</v>
      </c>
      <c r="D333" t="s">
        <v>291</v>
      </c>
    </row>
    <row r="334" spans="1:4" x14ac:dyDescent="0.25">
      <c r="A334">
        <v>24</v>
      </c>
      <c r="C334" s="3" t="s">
        <v>595</v>
      </c>
      <c r="D334" t="s">
        <v>293</v>
      </c>
    </row>
    <row r="335" spans="1:4" x14ac:dyDescent="0.25">
      <c r="A335">
        <v>24</v>
      </c>
      <c r="C335" s="3" t="s">
        <v>596</v>
      </c>
      <c r="D335" t="s">
        <v>294</v>
      </c>
    </row>
    <row r="336" spans="1:4" x14ac:dyDescent="0.25">
      <c r="A336">
        <v>24</v>
      </c>
      <c r="C336" s="3">
        <v>10</v>
      </c>
      <c r="D336" t="s">
        <v>295</v>
      </c>
    </row>
    <row r="337" spans="1:4" x14ac:dyDescent="0.25">
      <c r="A337">
        <v>24</v>
      </c>
      <c r="C337" s="3">
        <v>11</v>
      </c>
      <c r="D337" t="s">
        <v>296</v>
      </c>
    </row>
    <row r="338" spans="1:4" x14ac:dyDescent="0.25">
      <c r="A338">
        <v>24</v>
      </c>
      <c r="C338" s="3">
        <v>12</v>
      </c>
      <c r="D338" t="s">
        <v>297</v>
      </c>
    </row>
    <row r="339" spans="1:4" x14ac:dyDescent="0.25">
      <c r="A339">
        <v>24</v>
      </c>
      <c r="C339" s="3">
        <v>13</v>
      </c>
      <c r="D339" t="s">
        <v>299</v>
      </c>
    </row>
    <row r="340" spans="1:4" x14ac:dyDescent="0.25">
      <c r="A340">
        <v>24</v>
      </c>
      <c r="C340" s="3">
        <v>14</v>
      </c>
      <c r="D340" t="s">
        <v>300</v>
      </c>
    </row>
    <row r="341" spans="1:4" x14ac:dyDescent="0.25">
      <c r="A341">
        <v>24</v>
      </c>
      <c r="C341" s="3">
        <v>15</v>
      </c>
      <c r="D341" t="s">
        <v>301</v>
      </c>
    </row>
    <row r="342" spans="1:4" x14ac:dyDescent="0.25">
      <c r="A342">
        <v>24</v>
      </c>
      <c r="C342" s="3">
        <v>16</v>
      </c>
      <c r="D342" t="s">
        <v>304</v>
      </c>
    </row>
    <row r="343" spans="1:4" x14ac:dyDescent="0.25">
      <c r="A343">
        <v>24</v>
      </c>
      <c r="C343" s="3">
        <v>17</v>
      </c>
      <c r="D343" t="s">
        <v>305</v>
      </c>
    </row>
    <row r="344" spans="1:4" x14ac:dyDescent="0.25">
      <c r="A344">
        <v>24</v>
      </c>
      <c r="C344" s="3">
        <v>18</v>
      </c>
      <c r="D344" t="s">
        <v>306</v>
      </c>
    </row>
    <row r="345" spans="1:4" x14ac:dyDescent="0.25">
      <c r="A345">
        <v>24</v>
      </c>
      <c r="C345" s="3">
        <v>19</v>
      </c>
      <c r="D345" t="s">
        <v>307</v>
      </c>
    </row>
    <row r="346" spans="1:4" x14ac:dyDescent="0.25">
      <c r="A346">
        <v>24</v>
      </c>
      <c r="C346" s="3">
        <v>20</v>
      </c>
      <c r="D346" t="s">
        <v>308</v>
      </c>
    </row>
    <row r="347" spans="1:4" x14ac:dyDescent="0.25">
      <c r="A347">
        <v>24</v>
      </c>
      <c r="C347" s="3">
        <v>21</v>
      </c>
      <c r="D347" t="s">
        <v>309</v>
      </c>
    </row>
    <row r="348" spans="1:4" x14ac:dyDescent="0.25">
      <c r="A348">
        <v>24</v>
      </c>
      <c r="C348" s="3">
        <v>22</v>
      </c>
      <c r="D348" t="s">
        <v>310</v>
      </c>
    </row>
    <row r="349" spans="1:4" x14ac:dyDescent="0.25">
      <c r="A349">
        <v>24</v>
      </c>
      <c r="C349" s="3">
        <v>23</v>
      </c>
      <c r="D349" t="s">
        <v>311</v>
      </c>
    </row>
    <row r="350" spans="1:4" x14ac:dyDescent="0.25">
      <c r="A350">
        <v>24</v>
      </c>
      <c r="C350" s="3">
        <v>24</v>
      </c>
      <c r="D350" t="s">
        <v>312</v>
      </c>
    </row>
    <row r="351" spans="1:4" x14ac:dyDescent="0.25">
      <c r="A351">
        <v>24</v>
      </c>
      <c r="C351" s="3">
        <v>25</v>
      </c>
      <c r="D351" t="s">
        <v>313</v>
      </c>
    </row>
    <row r="352" spans="1:4" x14ac:dyDescent="0.25">
      <c r="A352">
        <v>24</v>
      </c>
      <c r="C352" s="3">
        <v>26</v>
      </c>
      <c r="D352" t="s">
        <v>314</v>
      </c>
    </row>
    <row r="353" spans="1:4" x14ac:dyDescent="0.25">
      <c r="A353">
        <v>24</v>
      </c>
      <c r="C353" s="3">
        <v>27</v>
      </c>
      <c r="D353" t="s">
        <v>315</v>
      </c>
    </row>
    <row r="354" spans="1:4" x14ac:dyDescent="0.25">
      <c r="A354">
        <v>24</v>
      </c>
      <c r="C354" s="3">
        <v>28</v>
      </c>
      <c r="D354" t="s">
        <v>316</v>
      </c>
    </row>
    <row r="355" spans="1:4" x14ac:dyDescent="0.25">
      <c r="A355">
        <v>24</v>
      </c>
      <c r="C355" s="3">
        <v>29</v>
      </c>
      <c r="D355" t="s">
        <v>317</v>
      </c>
    </row>
    <row r="356" spans="1:4" x14ac:dyDescent="0.25">
      <c r="A356">
        <v>24</v>
      </c>
      <c r="C356" s="3">
        <v>30</v>
      </c>
      <c r="D356" t="s">
        <v>318</v>
      </c>
    </row>
    <row r="357" spans="1:4" x14ac:dyDescent="0.25">
      <c r="A357">
        <v>24</v>
      </c>
      <c r="C357" s="3">
        <v>31</v>
      </c>
      <c r="D357" t="s">
        <v>319</v>
      </c>
    </row>
    <row r="358" spans="1:4" x14ac:dyDescent="0.25">
      <c r="A358">
        <v>24</v>
      </c>
      <c r="C358" s="3">
        <v>32</v>
      </c>
      <c r="D358" t="s">
        <v>320</v>
      </c>
    </row>
    <row r="359" spans="1:4" x14ac:dyDescent="0.25">
      <c r="A359">
        <v>24</v>
      </c>
      <c r="C359" s="3">
        <v>33</v>
      </c>
      <c r="D359" t="s">
        <v>321</v>
      </c>
    </row>
    <row r="360" spans="1:4" x14ac:dyDescent="0.25">
      <c r="A360">
        <v>24</v>
      </c>
      <c r="C360" s="3">
        <v>34</v>
      </c>
      <c r="D360" t="s">
        <v>322</v>
      </c>
    </row>
    <row r="361" spans="1:4" x14ac:dyDescent="0.25">
      <c r="A361">
        <v>24</v>
      </c>
      <c r="C361" s="3">
        <v>35</v>
      </c>
      <c r="D361" t="s">
        <v>323</v>
      </c>
    </row>
    <row r="362" spans="1:4" x14ac:dyDescent="0.25">
      <c r="A362">
        <v>24</v>
      </c>
      <c r="C362" s="3">
        <v>36</v>
      </c>
      <c r="D362" t="s">
        <v>324</v>
      </c>
    </row>
    <row r="363" spans="1:4" x14ac:dyDescent="0.25">
      <c r="A363">
        <v>24</v>
      </c>
      <c r="C363" s="3">
        <v>37</v>
      </c>
      <c r="D363" t="s">
        <v>288</v>
      </c>
    </row>
    <row r="364" spans="1:4" x14ac:dyDescent="0.25">
      <c r="A364">
        <v>24</v>
      </c>
      <c r="C364" s="3">
        <v>38</v>
      </c>
      <c r="D364" t="s">
        <v>292</v>
      </c>
    </row>
    <row r="365" spans="1:4" x14ac:dyDescent="0.25">
      <c r="A365">
        <v>24</v>
      </c>
      <c r="C365" s="3">
        <v>39</v>
      </c>
      <c r="D365" t="s">
        <v>298</v>
      </c>
    </row>
    <row r="366" spans="1:4" x14ac:dyDescent="0.25">
      <c r="A366">
        <v>24</v>
      </c>
      <c r="C366" s="3">
        <v>41</v>
      </c>
      <c r="D366" t="s">
        <v>302</v>
      </c>
    </row>
    <row r="367" spans="1:4" x14ac:dyDescent="0.25">
      <c r="A367">
        <v>25</v>
      </c>
      <c r="C367" s="4" t="s">
        <v>9</v>
      </c>
      <c r="D367" s="1" t="s">
        <v>602</v>
      </c>
    </row>
    <row r="368" spans="1:4" x14ac:dyDescent="0.25">
      <c r="A368">
        <v>25</v>
      </c>
      <c r="C368" s="3" t="s">
        <v>588</v>
      </c>
      <c r="D368" t="s">
        <v>325</v>
      </c>
    </row>
    <row r="369" spans="1:4" x14ac:dyDescent="0.25">
      <c r="A369">
        <v>25</v>
      </c>
      <c r="C369" s="3" t="s">
        <v>589</v>
      </c>
      <c r="D369" t="s">
        <v>327</v>
      </c>
    </row>
    <row r="370" spans="1:4" x14ac:dyDescent="0.25">
      <c r="A370">
        <v>25</v>
      </c>
      <c r="C370" s="3" t="s">
        <v>591</v>
      </c>
      <c r="D370" t="s">
        <v>328</v>
      </c>
    </row>
    <row r="371" spans="1:4" x14ac:dyDescent="0.25">
      <c r="A371">
        <v>25</v>
      </c>
      <c r="C371" s="3" t="s">
        <v>592</v>
      </c>
      <c r="D371" t="s">
        <v>329</v>
      </c>
    </row>
    <row r="372" spans="1:4" x14ac:dyDescent="0.25">
      <c r="A372">
        <v>25</v>
      </c>
      <c r="C372" s="3" t="s">
        <v>593</v>
      </c>
      <c r="D372" t="s">
        <v>330</v>
      </c>
    </row>
    <row r="373" spans="1:4" x14ac:dyDescent="0.25">
      <c r="A373">
        <v>25</v>
      </c>
      <c r="C373" s="3" t="s">
        <v>594</v>
      </c>
      <c r="D373" t="s">
        <v>326</v>
      </c>
    </row>
    <row r="374" spans="1:4" x14ac:dyDescent="0.25">
      <c r="A374">
        <v>26</v>
      </c>
      <c r="C374" s="4" t="s">
        <v>10</v>
      </c>
      <c r="D374" s="1" t="s">
        <v>340</v>
      </c>
    </row>
    <row r="375" spans="1:4" x14ac:dyDescent="0.25">
      <c r="A375">
        <v>26</v>
      </c>
      <c r="C375" s="3" t="s">
        <v>588</v>
      </c>
      <c r="D375" t="s">
        <v>331</v>
      </c>
    </row>
    <row r="376" spans="1:4" x14ac:dyDescent="0.25">
      <c r="A376">
        <v>26</v>
      </c>
      <c r="C376" s="3" t="s">
        <v>589</v>
      </c>
      <c r="D376" t="s">
        <v>332</v>
      </c>
    </row>
    <row r="377" spans="1:4" x14ac:dyDescent="0.25">
      <c r="A377">
        <v>26</v>
      </c>
      <c r="C377" s="3" t="s">
        <v>590</v>
      </c>
      <c r="D377" t="s">
        <v>333</v>
      </c>
    </row>
    <row r="378" spans="1:4" x14ac:dyDescent="0.25">
      <c r="A378">
        <v>26</v>
      </c>
      <c r="C378" s="3" t="s">
        <v>591</v>
      </c>
      <c r="D378" t="s">
        <v>334</v>
      </c>
    </row>
    <row r="379" spans="1:4" x14ac:dyDescent="0.25">
      <c r="A379">
        <v>26</v>
      </c>
      <c r="C379" s="3" t="s">
        <v>592</v>
      </c>
      <c r="D379" t="s">
        <v>335</v>
      </c>
    </row>
    <row r="380" spans="1:4" x14ac:dyDescent="0.25">
      <c r="A380">
        <v>26</v>
      </c>
      <c r="C380" s="3" t="s">
        <v>593</v>
      </c>
      <c r="D380" t="s">
        <v>336</v>
      </c>
    </row>
    <row r="381" spans="1:4" x14ac:dyDescent="0.25">
      <c r="A381">
        <v>26</v>
      </c>
      <c r="C381" s="3" t="s">
        <v>594</v>
      </c>
      <c r="D381" t="s">
        <v>337</v>
      </c>
    </row>
    <row r="382" spans="1:4" x14ac:dyDescent="0.25">
      <c r="A382">
        <v>26</v>
      </c>
      <c r="C382" s="3" t="s">
        <v>595</v>
      </c>
      <c r="D382" t="s">
        <v>338</v>
      </c>
    </row>
    <row r="383" spans="1:4" x14ac:dyDescent="0.25">
      <c r="A383">
        <v>26</v>
      </c>
      <c r="C383" s="3" t="s">
        <v>596</v>
      </c>
      <c r="D383" t="s">
        <v>339</v>
      </c>
    </row>
    <row r="384" spans="1:4" x14ac:dyDescent="0.25">
      <c r="A384">
        <v>26</v>
      </c>
      <c r="C384" s="3">
        <v>11</v>
      </c>
      <c r="D384" t="s">
        <v>341</v>
      </c>
    </row>
    <row r="385" spans="1:4" x14ac:dyDescent="0.25">
      <c r="A385">
        <v>26</v>
      </c>
      <c r="C385" s="3">
        <v>12</v>
      </c>
      <c r="D385" t="s">
        <v>342</v>
      </c>
    </row>
    <row r="386" spans="1:4" x14ac:dyDescent="0.25">
      <c r="A386">
        <v>26</v>
      </c>
      <c r="C386" s="3">
        <v>13</v>
      </c>
      <c r="D386" t="s">
        <v>343</v>
      </c>
    </row>
    <row r="387" spans="1:4" x14ac:dyDescent="0.25">
      <c r="A387">
        <v>26</v>
      </c>
      <c r="C387" s="3">
        <v>10</v>
      </c>
      <c r="D387" t="s">
        <v>344</v>
      </c>
    </row>
    <row r="388" spans="1:4" x14ac:dyDescent="0.25">
      <c r="A388">
        <v>26</v>
      </c>
      <c r="C388" s="3">
        <v>14</v>
      </c>
      <c r="D388" t="s">
        <v>345</v>
      </c>
    </row>
    <row r="389" spans="1:4" x14ac:dyDescent="0.25">
      <c r="A389">
        <v>26</v>
      </c>
      <c r="C389" s="3">
        <v>15</v>
      </c>
      <c r="D389" t="s">
        <v>346</v>
      </c>
    </row>
    <row r="390" spans="1:4" x14ac:dyDescent="0.25">
      <c r="A390">
        <v>27</v>
      </c>
      <c r="C390" s="4" t="s">
        <v>11</v>
      </c>
      <c r="D390" s="1" t="s">
        <v>356</v>
      </c>
    </row>
    <row r="391" spans="1:4" x14ac:dyDescent="0.25">
      <c r="A391">
        <v>27</v>
      </c>
      <c r="C391" s="3" t="s">
        <v>588</v>
      </c>
      <c r="D391" t="s">
        <v>347</v>
      </c>
    </row>
    <row r="392" spans="1:4" x14ac:dyDescent="0.25">
      <c r="A392">
        <v>27</v>
      </c>
      <c r="C392" s="3" t="s">
        <v>589</v>
      </c>
      <c r="D392" t="s">
        <v>348</v>
      </c>
    </row>
    <row r="393" spans="1:4" x14ac:dyDescent="0.25">
      <c r="A393">
        <v>27</v>
      </c>
      <c r="C393" s="3" t="s">
        <v>590</v>
      </c>
      <c r="D393" t="s">
        <v>349</v>
      </c>
    </row>
    <row r="394" spans="1:4" x14ac:dyDescent="0.25">
      <c r="A394">
        <v>27</v>
      </c>
      <c r="C394" s="3" t="s">
        <v>591</v>
      </c>
      <c r="D394" t="s">
        <v>180</v>
      </c>
    </row>
    <row r="395" spans="1:4" x14ac:dyDescent="0.25">
      <c r="A395">
        <v>27</v>
      </c>
      <c r="C395" s="3" t="s">
        <v>592</v>
      </c>
      <c r="D395" t="s">
        <v>350</v>
      </c>
    </row>
    <row r="396" spans="1:4" x14ac:dyDescent="0.25">
      <c r="A396">
        <v>27</v>
      </c>
      <c r="C396" s="3" t="s">
        <v>593</v>
      </c>
      <c r="D396" t="s">
        <v>351</v>
      </c>
    </row>
    <row r="397" spans="1:4" x14ac:dyDescent="0.25">
      <c r="A397">
        <v>27</v>
      </c>
      <c r="C397" s="3" t="s">
        <v>594</v>
      </c>
      <c r="D397" t="s">
        <v>352</v>
      </c>
    </row>
    <row r="398" spans="1:4" x14ac:dyDescent="0.25">
      <c r="A398">
        <v>27</v>
      </c>
      <c r="C398" s="3" t="s">
        <v>595</v>
      </c>
      <c r="D398" t="s">
        <v>353</v>
      </c>
    </row>
    <row r="399" spans="1:4" x14ac:dyDescent="0.25">
      <c r="A399">
        <v>27</v>
      </c>
      <c r="C399" s="3" t="s">
        <v>596</v>
      </c>
      <c r="D399" t="s">
        <v>354</v>
      </c>
    </row>
    <row r="400" spans="1:4" x14ac:dyDescent="0.25">
      <c r="A400">
        <v>27</v>
      </c>
      <c r="C400" s="3">
        <v>10</v>
      </c>
      <c r="D400" t="s">
        <v>355</v>
      </c>
    </row>
    <row r="401" spans="1:4" x14ac:dyDescent="0.25">
      <c r="A401">
        <v>27</v>
      </c>
      <c r="C401" s="3">
        <v>12</v>
      </c>
      <c r="D401" t="s">
        <v>357</v>
      </c>
    </row>
    <row r="402" spans="1:4" x14ac:dyDescent="0.25">
      <c r="A402">
        <v>27</v>
      </c>
      <c r="C402" s="3">
        <v>13</v>
      </c>
      <c r="D402" t="s">
        <v>358</v>
      </c>
    </row>
    <row r="403" spans="1:4" x14ac:dyDescent="0.25">
      <c r="A403">
        <v>27</v>
      </c>
      <c r="C403" s="3">
        <v>14</v>
      </c>
      <c r="D403" t="s">
        <v>359</v>
      </c>
    </row>
    <row r="404" spans="1:4" x14ac:dyDescent="0.25">
      <c r="A404">
        <v>27</v>
      </c>
      <c r="C404" s="3">
        <v>15</v>
      </c>
      <c r="D404" t="s">
        <v>360</v>
      </c>
    </row>
    <row r="405" spans="1:4" x14ac:dyDescent="0.25">
      <c r="A405">
        <v>27</v>
      </c>
      <c r="C405" s="3">
        <v>16</v>
      </c>
      <c r="D405" t="s">
        <v>361</v>
      </c>
    </row>
    <row r="406" spans="1:4" x14ac:dyDescent="0.25">
      <c r="A406">
        <v>27</v>
      </c>
      <c r="C406" s="3">
        <v>17</v>
      </c>
      <c r="D406" t="s">
        <v>362</v>
      </c>
    </row>
    <row r="407" spans="1:4" x14ac:dyDescent="0.25">
      <c r="A407">
        <v>28</v>
      </c>
      <c r="C407" s="4" t="s">
        <v>12</v>
      </c>
      <c r="D407" s="1" t="s">
        <v>369</v>
      </c>
    </row>
    <row r="408" spans="1:4" x14ac:dyDescent="0.25">
      <c r="A408">
        <v>28</v>
      </c>
      <c r="C408" s="3" t="s">
        <v>588</v>
      </c>
      <c r="D408" t="s">
        <v>363</v>
      </c>
    </row>
    <row r="409" spans="1:4" x14ac:dyDescent="0.25">
      <c r="A409">
        <v>28</v>
      </c>
      <c r="C409" s="3" t="s">
        <v>589</v>
      </c>
      <c r="D409" t="s">
        <v>289</v>
      </c>
    </row>
    <row r="410" spans="1:4" x14ac:dyDescent="0.25">
      <c r="A410">
        <v>28</v>
      </c>
      <c r="C410" s="3" t="s">
        <v>590</v>
      </c>
      <c r="D410" t="s">
        <v>364</v>
      </c>
    </row>
    <row r="411" spans="1:4" x14ac:dyDescent="0.25">
      <c r="A411">
        <v>28</v>
      </c>
      <c r="C411" s="3" t="s">
        <v>591</v>
      </c>
      <c r="D411" t="s">
        <v>365</v>
      </c>
    </row>
    <row r="412" spans="1:4" x14ac:dyDescent="0.25">
      <c r="A412">
        <v>28</v>
      </c>
      <c r="C412" s="3" t="s">
        <v>592</v>
      </c>
      <c r="D412" t="s">
        <v>366</v>
      </c>
    </row>
    <row r="413" spans="1:4" x14ac:dyDescent="0.25">
      <c r="A413">
        <v>28</v>
      </c>
      <c r="C413" s="3" t="s">
        <v>593</v>
      </c>
      <c r="D413" t="s">
        <v>367</v>
      </c>
    </row>
    <row r="414" spans="1:4" x14ac:dyDescent="0.25">
      <c r="A414">
        <v>28</v>
      </c>
      <c r="C414" s="3" t="s">
        <v>594</v>
      </c>
      <c r="D414" t="s">
        <v>373</v>
      </c>
    </row>
    <row r="415" spans="1:4" x14ac:dyDescent="0.25">
      <c r="A415">
        <v>28</v>
      </c>
      <c r="C415" s="3" t="s">
        <v>595</v>
      </c>
      <c r="D415" t="s">
        <v>374</v>
      </c>
    </row>
    <row r="416" spans="1:4" x14ac:dyDescent="0.25">
      <c r="A416">
        <v>28</v>
      </c>
      <c r="C416" s="3" t="s">
        <v>596</v>
      </c>
      <c r="D416" t="s">
        <v>375</v>
      </c>
    </row>
    <row r="417" spans="1:4" x14ac:dyDescent="0.25">
      <c r="A417">
        <v>28</v>
      </c>
      <c r="C417" s="3">
        <v>10</v>
      </c>
      <c r="D417" t="s">
        <v>376</v>
      </c>
    </row>
    <row r="418" spans="1:4" x14ac:dyDescent="0.25">
      <c r="A418">
        <v>28</v>
      </c>
      <c r="C418" s="3">
        <v>11</v>
      </c>
      <c r="D418" t="s">
        <v>377</v>
      </c>
    </row>
    <row r="419" spans="1:4" x14ac:dyDescent="0.25">
      <c r="A419">
        <v>28</v>
      </c>
      <c r="C419" s="3">
        <v>12</v>
      </c>
      <c r="D419" t="s">
        <v>368</v>
      </c>
    </row>
    <row r="420" spans="1:4" x14ac:dyDescent="0.25">
      <c r="A420">
        <v>28</v>
      </c>
      <c r="C420" s="3">
        <v>13</v>
      </c>
      <c r="D420" t="s">
        <v>371</v>
      </c>
    </row>
    <row r="421" spans="1:4" x14ac:dyDescent="0.25">
      <c r="A421">
        <v>28</v>
      </c>
      <c r="C421" s="3">
        <v>14</v>
      </c>
      <c r="D421" t="s">
        <v>370</v>
      </c>
    </row>
    <row r="422" spans="1:4" x14ac:dyDescent="0.25">
      <c r="A422">
        <v>28</v>
      </c>
      <c r="C422" s="3">
        <v>15</v>
      </c>
      <c r="D422" t="s">
        <v>372</v>
      </c>
    </row>
    <row r="423" spans="1:4" x14ac:dyDescent="0.25">
      <c r="A423">
        <v>28</v>
      </c>
      <c r="C423" s="3">
        <v>16</v>
      </c>
      <c r="D423" t="s">
        <v>378</v>
      </c>
    </row>
    <row r="424" spans="1:4" x14ac:dyDescent="0.25">
      <c r="A424">
        <v>29</v>
      </c>
      <c r="C424" s="4" t="s">
        <v>13</v>
      </c>
      <c r="D424" s="1" t="s">
        <v>386</v>
      </c>
    </row>
    <row r="425" spans="1:4" x14ac:dyDescent="0.25">
      <c r="A425">
        <v>29</v>
      </c>
      <c r="C425" s="3" t="s">
        <v>588</v>
      </c>
      <c r="D425" t="s">
        <v>379</v>
      </c>
    </row>
    <row r="426" spans="1:4" x14ac:dyDescent="0.25">
      <c r="A426">
        <v>29</v>
      </c>
      <c r="C426" s="3" t="s">
        <v>589</v>
      </c>
      <c r="D426" t="s">
        <v>380</v>
      </c>
    </row>
    <row r="427" spans="1:4" x14ac:dyDescent="0.25">
      <c r="A427">
        <v>29</v>
      </c>
      <c r="C427" s="3" t="s">
        <v>590</v>
      </c>
      <c r="D427" t="s">
        <v>52</v>
      </c>
    </row>
    <row r="428" spans="1:4" x14ac:dyDescent="0.25">
      <c r="A428">
        <v>29</v>
      </c>
      <c r="C428" s="3" t="s">
        <v>591</v>
      </c>
      <c r="D428" t="s">
        <v>381</v>
      </c>
    </row>
    <row r="429" spans="1:4" x14ac:dyDescent="0.25">
      <c r="A429">
        <v>29</v>
      </c>
      <c r="C429" s="3" t="s">
        <v>592</v>
      </c>
      <c r="D429" t="s">
        <v>382</v>
      </c>
    </row>
    <row r="430" spans="1:4" x14ac:dyDescent="0.25">
      <c r="A430">
        <v>29</v>
      </c>
      <c r="C430" s="3" t="s">
        <v>593</v>
      </c>
      <c r="D430" t="s">
        <v>383</v>
      </c>
    </row>
    <row r="431" spans="1:4" x14ac:dyDescent="0.25">
      <c r="A431">
        <v>29</v>
      </c>
      <c r="C431" s="3" t="s">
        <v>594</v>
      </c>
      <c r="D431" t="s">
        <v>384</v>
      </c>
    </row>
    <row r="432" spans="1:4" x14ac:dyDescent="0.25">
      <c r="A432">
        <v>29</v>
      </c>
      <c r="C432" s="3" t="s">
        <v>595</v>
      </c>
      <c r="D432" t="s">
        <v>385</v>
      </c>
    </row>
    <row r="433" spans="1:4" x14ac:dyDescent="0.25">
      <c r="A433">
        <v>29</v>
      </c>
      <c r="C433" s="3">
        <v>10</v>
      </c>
      <c r="D433" t="s">
        <v>387</v>
      </c>
    </row>
    <row r="434" spans="1:4" x14ac:dyDescent="0.25">
      <c r="A434">
        <v>29</v>
      </c>
      <c r="C434" s="3">
        <v>11</v>
      </c>
      <c r="D434" t="s">
        <v>388</v>
      </c>
    </row>
    <row r="435" spans="1:4" x14ac:dyDescent="0.25">
      <c r="A435">
        <v>29</v>
      </c>
      <c r="C435" s="3">
        <v>12</v>
      </c>
      <c r="D435" t="s">
        <v>389</v>
      </c>
    </row>
    <row r="436" spans="1:4" x14ac:dyDescent="0.25">
      <c r="A436">
        <v>29</v>
      </c>
      <c r="C436" s="3">
        <v>13</v>
      </c>
      <c r="D436" t="s">
        <v>390</v>
      </c>
    </row>
    <row r="437" spans="1:4" x14ac:dyDescent="0.25">
      <c r="A437">
        <v>29</v>
      </c>
      <c r="C437" s="3">
        <v>14</v>
      </c>
      <c r="D437" t="s">
        <v>345</v>
      </c>
    </row>
    <row r="438" spans="1:4" x14ac:dyDescent="0.25">
      <c r="A438">
        <v>29</v>
      </c>
      <c r="C438" s="3">
        <v>15</v>
      </c>
      <c r="D438" t="s">
        <v>391</v>
      </c>
    </row>
    <row r="439" spans="1:4" x14ac:dyDescent="0.25">
      <c r="A439">
        <v>30</v>
      </c>
      <c r="C439" s="4" t="s">
        <v>14</v>
      </c>
      <c r="D439" s="1" t="s">
        <v>31</v>
      </c>
    </row>
    <row r="440" spans="1:4" x14ac:dyDescent="0.25">
      <c r="A440">
        <v>30</v>
      </c>
      <c r="C440" s="3" t="s">
        <v>588</v>
      </c>
      <c r="D440" t="s">
        <v>392</v>
      </c>
    </row>
    <row r="441" spans="1:4" x14ac:dyDescent="0.25">
      <c r="A441">
        <v>30</v>
      </c>
      <c r="C441" s="3" t="s">
        <v>589</v>
      </c>
      <c r="D441" t="s">
        <v>393</v>
      </c>
    </row>
    <row r="442" spans="1:4" x14ac:dyDescent="0.25">
      <c r="A442">
        <v>30</v>
      </c>
      <c r="C442" s="3" t="s">
        <v>590</v>
      </c>
      <c r="D442" t="s">
        <v>394</v>
      </c>
    </row>
    <row r="443" spans="1:4" x14ac:dyDescent="0.25">
      <c r="A443">
        <v>30</v>
      </c>
      <c r="C443" s="3" t="s">
        <v>591</v>
      </c>
      <c r="D443" t="s">
        <v>395</v>
      </c>
    </row>
    <row r="444" spans="1:4" x14ac:dyDescent="0.25">
      <c r="A444">
        <v>30</v>
      </c>
      <c r="C444" s="3" t="s">
        <v>592</v>
      </c>
      <c r="D444" t="s">
        <v>396</v>
      </c>
    </row>
    <row r="445" spans="1:4" x14ac:dyDescent="0.25">
      <c r="A445">
        <v>30</v>
      </c>
      <c r="C445" s="3" t="s">
        <v>593</v>
      </c>
      <c r="D445" t="s">
        <v>397</v>
      </c>
    </row>
    <row r="446" spans="1:4" x14ac:dyDescent="0.25">
      <c r="A446">
        <v>30</v>
      </c>
      <c r="C446" s="3" t="s">
        <v>594</v>
      </c>
      <c r="D446" t="s">
        <v>398</v>
      </c>
    </row>
    <row r="447" spans="1:4" x14ac:dyDescent="0.25">
      <c r="A447">
        <v>30</v>
      </c>
      <c r="C447" s="3" t="s">
        <v>595</v>
      </c>
      <c r="D447" t="s">
        <v>399</v>
      </c>
    </row>
    <row r="448" spans="1:4" x14ac:dyDescent="0.25">
      <c r="A448">
        <v>30</v>
      </c>
      <c r="C448" s="3" t="s">
        <v>596</v>
      </c>
      <c r="D448" t="s">
        <v>400</v>
      </c>
    </row>
    <row r="449" spans="1:4" x14ac:dyDescent="0.25">
      <c r="A449">
        <v>30</v>
      </c>
      <c r="C449" s="3">
        <v>10</v>
      </c>
      <c r="D449" t="s">
        <v>401</v>
      </c>
    </row>
    <row r="450" spans="1:4" x14ac:dyDescent="0.25">
      <c r="A450">
        <v>30</v>
      </c>
      <c r="C450" s="3">
        <v>12</v>
      </c>
      <c r="D450" t="s">
        <v>402</v>
      </c>
    </row>
    <row r="451" spans="1:4" x14ac:dyDescent="0.25">
      <c r="A451">
        <v>30</v>
      </c>
      <c r="C451" s="3">
        <v>11</v>
      </c>
      <c r="D451" t="s">
        <v>403</v>
      </c>
    </row>
    <row r="452" spans="1:4" x14ac:dyDescent="0.25">
      <c r="A452">
        <v>30</v>
      </c>
      <c r="C452" s="3">
        <v>13</v>
      </c>
      <c r="D452" t="s">
        <v>404</v>
      </c>
    </row>
    <row r="453" spans="1:4" x14ac:dyDescent="0.25">
      <c r="A453">
        <v>30</v>
      </c>
      <c r="C453" s="3">
        <v>14</v>
      </c>
      <c r="D453" t="s">
        <v>405</v>
      </c>
    </row>
    <row r="454" spans="1:4" x14ac:dyDescent="0.25">
      <c r="A454">
        <v>30</v>
      </c>
      <c r="C454" s="3">
        <v>15</v>
      </c>
      <c r="D454" t="s">
        <v>406</v>
      </c>
    </row>
    <row r="455" spans="1:4" x14ac:dyDescent="0.25">
      <c r="A455">
        <v>30</v>
      </c>
      <c r="C455" s="3">
        <v>16</v>
      </c>
      <c r="D455" t="s">
        <v>407</v>
      </c>
    </row>
    <row r="456" spans="1:4" x14ac:dyDescent="0.25">
      <c r="A456">
        <v>30</v>
      </c>
      <c r="C456" s="3">
        <v>17</v>
      </c>
      <c r="D456" t="s">
        <v>408</v>
      </c>
    </row>
    <row r="457" spans="1:4" x14ac:dyDescent="0.25">
      <c r="A457">
        <v>30</v>
      </c>
      <c r="C457" s="3">
        <v>18</v>
      </c>
      <c r="D457" t="s">
        <v>409</v>
      </c>
    </row>
    <row r="458" spans="1:4" x14ac:dyDescent="0.25">
      <c r="A458">
        <v>30</v>
      </c>
      <c r="C458" s="3">
        <v>19</v>
      </c>
      <c r="D458" t="s">
        <v>410</v>
      </c>
    </row>
    <row r="459" spans="1:4" x14ac:dyDescent="0.25">
      <c r="A459">
        <v>30</v>
      </c>
      <c r="C459" s="3">
        <v>20</v>
      </c>
      <c r="D459" t="s">
        <v>144</v>
      </c>
    </row>
    <row r="460" spans="1:4" x14ac:dyDescent="0.25">
      <c r="A460">
        <v>30</v>
      </c>
      <c r="C460" s="3">
        <v>21</v>
      </c>
      <c r="D460" t="s">
        <v>411</v>
      </c>
    </row>
    <row r="461" spans="1:4" x14ac:dyDescent="0.25">
      <c r="A461">
        <v>30</v>
      </c>
      <c r="C461" s="3">
        <v>22</v>
      </c>
      <c r="D461" t="s">
        <v>412</v>
      </c>
    </row>
    <row r="462" spans="1:4" x14ac:dyDescent="0.25">
      <c r="A462">
        <v>30</v>
      </c>
      <c r="C462" s="3">
        <v>23</v>
      </c>
      <c r="D462" t="s">
        <v>413</v>
      </c>
    </row>
    <row r="463" spans="1:4" x14ac:dyDescent="0.25">
      <c r="A463">
        <v>30</v>
      </c>
      <c r="C463" s="3">
        <v>24</v>
      </c>
      <c r="D463" t="s">
        <v>414</v>
      </c>
    </row>
    <row r="464" spans="1:4" x14ac:dyDescent="0.25">
      <c r="A464">
        <v>30</v>
      </c>
      <c r="C464" s="3">
        <v>25</v>
      </c>
      <c r="D464" t="s">
        <v>415</v>
      </c>
    </row>
    <row r="465" spans="1:4" x14ac:dyDescent="0.25">
      <c r="A465">
        <v>30</v>
      </c>
      <c r="C465" s="3">
        <v>26</v>
      </c>
      <c r="D465" t="s">
        <v>416</v>
      </c>
    </row>
    <row r="466" spans="1:4" x14ac:dyDescent="0.25">
      <c r="A466">
        <v>30</v>
      </c>
      <c r="C466" s="3">
        <v>27</v>
      </c>
      <c r="D466" t="s">
        <v>417</v>
      </c>
    </row>
    <row r="467" spans="1:4" x14ac:dyDescent="0.25">
      <c r="A467">
        <v>30</v>
      </c>
      <c r="C467" s="3">
        <v>28</v>
      </c>
      <c r="D467" t="s">
        <v>418</v>
      </c>
    </row>
    <row r="468" spans="1:4" x14ac:dyDescent="0.25">
      <c r="A468">
        <v>30</v>
      </c>
      <c r="C468" s="3">
        <v>29</v>
      </c>
      <c r="D468" t="s">
        <v>419</v>
      </c>
    </row>
    <row r="469" spans="1:4" x14ac:dyDescent="0.25">
      <c r="A469">
        <v>30</v>
      </c>
      <c r="C469" s="3">
        <v>30</v>
      </c>
      <c r="D469" t="s">
        <v>420</v>
      </c>
    </row>
    <row r="470" spans="1:4" x14ac:dyDescent="0.25">
      <c r="A470">
        <v>30</v>
      </c>
      <c r="C470" s="3">
        <v>55</v>
      </c>
      <c r="D470" t="s">
        <v>421</v>
      </c>
    </row>
    <row r="471" spans="1:4" x14ac:dyDescent="0.25">
      <c r="A471">
        <v>30</v>
      </c>
      <c r="C471" s="3">
        <v>57</v>
      </c>
      <c r="D471" t="s">
        <v>422</v>
      </c>
    </row>
    <row r="472" spans="1:4" x14ac:dyDescent="0.25">
      <c r="A472">
        <v>30</v>
      </c>
      <c r="C472" s="3">
        <v>58</v>
      </c>
      <c r="D472" t="s">
        <v>423</v>
      </c>
    </row>
    <row r="473" spans="1:4" x14ac:dyDescent="0.25">
      <c r="A473">
        <v>30</v>
      </c>
      <c r="C473" s="3">
        <v>53</v>
      </c>
      <c r="D473" t="s">
        <v>424</v>
      </c>
    </row>
    <row r="474" spans="1:4" x14ac:dyDescent="0.25">
      <c r="A474">
        <v>30</v>
      </c>
      <c r="C474" s="3">
        <v>31</v>
      </c>
      <c r="D474" t="s">
        <v>425</v>
      </c>
    </row>
    <row r="475" spans="1:4" x14ac:dyDescent="0.25">
      <c r="A475">
        <v>30</v>
      </c>
      <c r="C475" s="3">
        <v>32</v>
      </c>
      <c r="D475" t="s">
        <v>426</v>
      </c>
    </row>
    <row r="476" spans="1:4" x14ac:dyDescent="0.25">
      <c r="A476">
        <v>30</v>
      </c>
      <c r="C476" s="3">
        <v>33</v>
      </c>
      <c r="D476" t="s">
        <v>427</v>
      </c>
    </row>
    <row r="477" spans="1:4" x14ac:dyDescent="0.25">
      <c r="A477">
        <v>30</v>
      </c>
      <c r="C477" s="3">
        <v>56</v>
      </c>
      <c r="D477" t="s">
        <v>428</v>
      </c>
    </row>
    <row r="478" spans="1:4" x14ac:dyDescent="0.25">
      <c r="A478">
        <v>30</v>
      </c>
      <c r="C478" s="3">
        <v>34</v>
      </c>
      <c r="D478" t="s">
        <v>429</v>
      </c>
    </row>
    <row r="479" spans="1:4" x14ac:dyDescent="0.25">
      <c r="A479">
        <v>30</v>
      </c>
      <c r="C479" s="3">
        <v>35</v>
      </c>
      <c r="D479" t="s">
        <v>430</v>
      </c>
    </row>
    <row r="480" spans="1:4" x14ac:dyDescent="0.25">
      <c r="A480">
        <v>30</v>
      </c>
      <c r="C480" s="3">
        <v>36</v>
      </c>
      <c r="D480" t="s">
        <v>431</v>
      </c>
    </row>
    <row r="481" spans="1:4" x14ac:dyDescent="0.25">
      <c r="A481">
        <v>30</v>
      </c>
      <c r="C481" s="3">
        <v>37</v>
      </c>
      <c r="D481" t="s">
        <v>432</v>
      </c>
    </row>
    <row r="482" spans="1:4" x14ac:dyDescent="0.25">
      <c r="A482">
        <v>30</v>
      </c>
      <c r="C482" s="3">
        <v>38</v>
      </c>
      <c r="D482" t="s">
        <v>433</v>
      </c>
    </row>
    <row r="483" spans="1:4" x14ac:dyDescent="0.25">
      <c r="A483">
        <v>30</v>
      </c>
      <c r="C483" s="3">
        <v>39</v>
      </c>
      <c r="D483" t="s">
        <v>434</v>
      </c>
    </row>
    <row r="484" spans="1:4" x14ac:dyDescent="0.25">
      <c r="A484">
        <v>30</v>
      </c>
      <c r="C484" s="3">
        <v>40</v>
      </c>
      <c r="D484" t="s">
        <v>435</v>
      </c>
    </row>
    <row r="485" spans="1:4" x14ac:dyDescent="0.25">
      <c r="A485">
        <v>30</v>
      </c>
      <c r="C485" s="3">
        <v>41</v>
      </c>
      <c r="D485" t="s">
        <v>436</v>
      </c>
    </row>
    <row r="486" spans="1:4" x14ac:dyDescent="0.25">
      <c r="A486">
        <v>30</v>
      </c>
      <c r="C486" s="3">
        <v>42</v>
      </c>
      <c r="D486" t="s">
        <v>437</v>
      </c>
    </row>
    <row r="487" spans="1:4" x14ac:dyDescent="0.25">
      <c r="A487">
        <v>30</v>
      </c>
      <c r="C487" s="3">
        <v>43</v>
      </c>
      <c r="D487" t="s">
        <v>438</v>
      </c>
    </row>
    <row r="488" spans="1:4" x14ac:dyDescent="0.25">
      <c r="A488">
        <v>30</v>
      </c>
      <c r="C488" s="3">
        <v>44</v>
      </c>
      <c r="D488" t="s">
        <v>439</v>
      </c>
    </row>
    <row r="489" spans="1:4" x14ac:dyDescent="0.25">
      <c r="A489">
        <v>30</v>
      </c>
      <c r="C489" s="3">
        <v>45</v>
      </c>
      <c r="D489" t="s">
        <v>440</v>
      </c>
    </row>
    <row r="490" spans="1:4" x14ac:dyDescent="0.25">
      <c r="A490">
        <v>30</v>
      </c>
      <c r="C490" s="3">
        <v>46</v>
      </c>
      <c r="D490" t="s">
        <v>441</v>
      </c>
    </row>
    <row r="491" spans="1:4" x14ac:dyDescent="0.25">
      <c r="A491">
        <v>30</v>
      </c>
      <c r="C491" s="3">
        <v>47</v>
      </c>
      <c r="D491" t="s">
        <v>442</v>
      </c>
    </row>
    <row r="492" spans="1:4" x14ac:dyDescent="0.25">
      <c r="A492">
        <v>30</v>
      </c>
      <c r="C492" s="3">
        <v>48</v>
      </c>
      <c r="D492" t="s">
        <v>443</v>
      </c>
    </row>
    <row r="493" spans="1:4" x14ac:dyDescent="0.25">
      <c r="A493">
        <v>30</v>
      </c>
      <c r="C493" s="3">
        <v>49</v>
      </c>
      <c r="D493" t="s">
        <v>444</v>
      </c>
    </row>
    <row r="494" spans="1:4" x14ac:dyDescent="0.25">
      <c r="A494">
        <v>30</v>
      </c>
      <c r="C494" s="3">
        <v>50</v>
      </c>
      <c r="D494" t="s">
        <v>445</v>
      </c>
    </row>
    <row r="495" spans="1:4" x14ac:dyDescent="0.25">
      <c r="A495">
        <v>30</v>
      </c>
      <c r="C495" s="3">
        <v>51</v>
      </c>
      <c r="D495" t="s">
        <v>446</v>
      </c>
    </row>
    <row r="496" spans="1:4" x14ac:dyDescent="0.25">
      <c r="A496">
        <v>30</v>
      </c>
      <c r="C496" s="3">
        <v>52</v>
      </c>
      <c r="D496" t="s">
        <v>447</v>
      </c>
    </row>
    <row r="497" spans="1:4" x14ac:dyDescent="0.25">
      <c r="A497">
        <v>31</v>
      </c>
      <c r="C497" s="4" t="s">
        <v>15</v>
      </c>
      <c r="D497" s="1" t="s">
        <v>453</v>
      </c>
    </row>
    <row r="498" spans="1:4" x14ac:dyDescent="0.25">
      <c r="A498">
        <v>31</v>
      </c>
      <c r="C498" s="3" t="s">
        <v>588</v>
      </c>
      <c r="D498" t="s">
        <v>448</v>
      </c>
    </row>
    <row r="499" spans="1:4" x14ac:dyDescent="0.25">
      <c r="A499">
        <v>31</v>
      </c>
      <c r="C499" s="3" t="s">
        <v>589</v>
      </c>
      <c r="D499" t="s">
        <v>449</v>
      </c>
    </row>
    <row r="500" spans="1:4" x14ac:dyDescent="0.25">
      <c r="A500">
        <v>31</v>
      </c>
      <c r="C500" s="3" t="s">
        <v>590</v>
      </c>
      <c r="D500" t="s">
        <v>450</v>
      </c>
    </row>
    <row r="501" spans="1:4" x14ac:dyDescent="0.25">
      <c r="A501">
        <v>31</v>
      </c>
      <c r="C501" s="3" t="s">
        <v>591</v>
      </c>
      <c r="D501" t="s">
        <v>451</v>
      </c>
    </row>
    <row r="502" spans="1:4" x14ac:dyDescent="0.25">
      <c r="A502">
        <v>31</v>
      </c>
      <c r="C502" s="3" t="s">
        <v>592</v>
      </c>
      <c r="D502" t="s">
        <v>452</v>
      </c>
    </row>
    <row r="503" spans="1:4" x14ac:dyDescent="0.25">
      <c r="A503">
        <v>32</v>
      </c>
      <c r="C503" s="4" t="s">
        <v>16</v>
      </c>
      <c r="D503" s="1" t="s">
        <v>456</v>
      </c>
    </row>
    <row r="504" spans="1:4" x14ac:dyDescent="0.25">
      <c r="A504">
        <v>32</v>
      </c>
      <c r="C504" s="3" t="s">
        <v>588</v>
      </c>
      <c r="D504" t="s">
        <v>457</v>
      </c>
    </row>
    <row r="505" spans="1:4" x14ac:dyDescent="0.25">
      <c r="A505">
        <v>32</v>
      </c>
      <c r="C505" s="3" t="s">
        <v>589</v>
      </c>
      <c r="D505" t="s">
        <v>454</v>
      </c>
    </row>
    <row r="506" spans="1:4" x14ac:dyDescent="0.25">
      <c r="A506">
        <v>32</v>
      </c>
      <c r="C506" s="3" t="s">
        <v>590</v>
      </c>
      <c r="D506" t="s">
        <v>455</v>
      </c>
    </row>
    <row r="507" spans="1:4" x14ac:dyDescent="0.25">
      <c r="A507">
        <v>32</v>
      </c>
      <c r="C507" s="3" t="s">
        <v>591</v>
      </c>
      <c r="D507" t="s">
        <v>458</v>
      </c>
    </row>
    <row r="508" spans="1:4" x14ac:dyDescent="0.25">
      <c r="A508">
        <v>32</v>
      </c>
      <c r="C508" s="3" t="s">
        <v>592</v>
      </c>
      <c r="D508" t="s">
        <v>390</v>
      </c>
    </row>
    <row r="509" spans="1:4" x14ac:dyDescent="0.25">
      <c r="A509">
        <v>33</v>
      </c>
      <c r="C509" s="4" t="s">
        <v>17</v>
      </c>
      <c r="D509" s="1" t="s">
        <v>462</v>
      </c>
    </row>
    <row r="510" spans="1:4" x14ac:dyDescent="0.25">
      <c r="A510">
        <v>33</v>
      </c>
      <c r="C510" s="3" t="s">
        <v>588</v>
      </c>
      <c r="D510" t="s">
        <v>144</v>
      </c>
    </row>
    <row r="511" spans="1:4" x14ac:dyDescent="0.25">
      <c r="A511">
        <v>33</v>
      </c>
      <c r="C511" s="3" t="s">
        <v>589</v>
      </c>
      <c r="D511" t="s">
        <v>461</v>
      </c>
    </row>
    <row r="512" spans="1:4" x14ac:dyDescent="0.25">
      <c r="A512">
        <v>33</v>
      </c>
      <c r="C512" s="3" t="s">
        <v>591</v>
      </c>
      <c r="D512" t="s">
        <v>459</v>
      </c>
    </row>
    <row r="513" spans="1:4" x14ac:dyDescent="0.25">
      <c r="A513">
        <v>33</v>
      </c>
      <c r="C513" s="3" t="s">
        <v>592</v>
      </c>
      <c r="D513" t="s">
        <v>460</v>
      </c>
    </row>
    <row r="514" spans="1:4" x14ac:dyDescent="0.25">
      <c r="A514">
        <v>34</v>
      </c>
      <c r="C514" s="4" t="s">
        <v>18</v>
      </c>
      <c r="D514" s="1" t="s">
        <v>478</v>
      </c>
    </row>
    <row r="515" spans="1:4" x14ac:dyDescent="0.25">
      <c r="A515">
        <v>34</v>
      </c>
      <c r="C515" s="3" t="s">
        <v>588</v>
      </c>
      <c r="D515" t="s">
        <v>463</v>
      </c>
    </row>
    <row r="516" spans="1:4" x14ac:dyDescent="0.25">
      <c r="A516">
        <v>34</v>
      </c>
      <c r="C516" s="3" t="s">
        <v>589</v>
      </c>
      <c r="D516" t="s">
        <v>464</v>
      </c>
    </row>
    <row r="517" spans="1:4" x14ac:dyDescent="0.25">
      <c r="A517">
        <v>34</v>
      </c>
      <c r="C517" s="3" t="s">
        <v>590</v>
      </c>
      <c r="D517" t="s">
        <v>465</v>
      </c>
    </row>
    <row r="518" spans="1:4" x14ac:dyDescent="0.25">
      <c r="A518">
        <v>34</v>
      </c>
      <c r="C518" s="3" t="s">
        <v>591</v>
      </c>
      <c r="D518" t="s">
        <v>466</v>
      </c>
    </row>
    <row r="519" spans="1:4" x14ac:dyDescent="0.25">
      <c r="A519">
        <v>34</v>
      </c>
      <c r="C519" s="3" t="s">
        <v>592</v>
      </c>
      <c r="D519" t="s">
        <v>468</v>
      </c>
    </row>
    <row r="520" spans="1:4" x14ac:dyDescent="0.25">
      <c r="A520">
        <v>34</v>
      </c>
      <c r="C520" s="3" t="s">
        <v>593</v>
      </c>
      <c r="D520" t="s">
        <v>467</v>
      </c>
    </row>
    <row r="521" spans="1:4" x14ac:dyDescent="0.25">
      <c r="A521">
        <v>34</v>
      </c>
      <c r="C521" s="3" t="s">
        <v>594</v>
      </c>
      <c r="D521" t="s">
        <v>469</v>
      </c>
    </row>
    <row r="522" spans="1:4" x14ac:dyDescent="0.25">
      <c r="A522">
        <v>34</v>
      </c>
      <c r="C522" s="3" t="s">
        <v>595</v>
      </c>
      <c r="D522" t="s">
        <v>470</v>
      </c>
    </row>
    <row r="523" spans="1:4" x14ac:dyDescent="0.25">
      <c r="A523">
        <v>34</v>
      </c>
      <c r="C523" s="3" t="s">
        <v>596</v>
      </c>
      <c r="D523" t="s">
        <v>471</v>
      </c>
    </row>
    <row r="524" spans="1:4" x14ac:dyDescent="0.25">
      <c r="A524">
        <v>34</v>
      </c>
      <c r="C524" s="3">
        <v>10</v>
      </c>
      <c r="D524" t="s">
        <v>472</v>
      </c>
    </row>
    <row r="525" spans="1:4" x14ac:dyDescent="0.25">
      <c r="A525">
        <v>34</v>
      </c>
      <c r="C525" s="3">
        <v>11</v>
      </c>
      <c r="D525" t="s">
        <v>473</v>
      </c>
    </row>
    <row r="526" spans="1:4" x14ac:dyDescent="0.25">
      <c r="A526">
        <v>34</v>
      </c>
      <c r="C526" s="3">
        <v>12</v>
      </c>
      <c r="D526" t="s">
        <v>474</v>
      </c>
    </row>
    <row r="527" spans="1:4" x14ac:dyDescent="0.25">
      <c r="A527">
        <v>34</v>
      </c>
      <c r="C527" s="3">
        <v>13</v>
      </c>
      <c r="D527" t="s">
        <v>475</v>
      </c>
    </row>
    <row r="528" spans="1:4" x14ac:dyDescent="0.25">
      <c r="A528">
        <v>34</v>
      </c>
      <c r="C528" s="3">
        <v>14</v>
      </c>
      <c r="D528" t="s">
        <v>476</v>
      </c>
    </row>
    <row r="529" spans="1:4" x14ac:dyDescent="0.25">
      <c r="A529">
        <v>34</v>
      </c>
      <c r="C529" s="3">
        <v>15</v>
      </c>
      <c r="D529" t="s">
        <v>477</v>
      </c>
    </row>
    <row r="530" spans="1:4" x14ac:dyDescent="0.25">
      <c r="A530">
        <v>34</v>
      </c>
      <c r="C530" s="3">
        <v>17</v>
      </c>
      <c r="D530" t="s">
        <v>479</v>
      </c>
    </row>
    <row r="531" spans="1:4" x14ac:dyDescent="0.25">
      <c r="A531">
        <v>34</v>
      </c>
      <c r="C531" s="3">
        <v>18</v>
      </c>
      <c r="D531" t="s">
        <v>480</v>
      </c>
    </row>
    <row r="532" spans="1:4" x14ac:dyDescent="0.25">
      <c r="A532">
        <v>35</v>
      </c>
      <c r="C532" s="4" t="s">
        <v>19</v>
      </c>
      <c r="D532" s="1" t="s">
        <v>488</v>
      </c>
    </row>
    <row r="533" spans="1:4" x14ac:dyDescent="0.25">
      <c r="A533">
        <v>35</v>
      </c>
      <c r="C533" s="3" t="s">
        <v>589</v>
      </c>
      <c r="D533" t="s">
        <v>481</v>
      </c>
    </row>
    <row r="534" spans="1:4" x14ac:dyDescent="0.25">
      <c r="A534">
        <v>35</v>
      </c>
      <c r="C534" s="3" t="s">
        <v>590</v>
      </c>
      <c r="D534" t="s">
        <v>482</v>
      </c>
    </row>
    <row r="535" spans="1:4" x14ac:dyDescent="0.25">
      <c r="A535">
        <v>35</v>
      </c>
      <c r="C535" s="3" t="s">
        <v>591</v>
      </c>
      <c r="D535" t="s">
        <v>483</v>
      </c>
    </row>
    <row r="536" spans="1:4" x14ac:dyDescent="0.25">
      <c r="A536">
        <v>35</v>
      </c>
      <c r="C536" s="3" t="s">
        <v>592</v>
      </c>
      <c r="D536" t="s">
        <v>484</v>
      </c>
    </row>
    <row r="537" spans="1:4" x14ac:dyDescent="0.25">
      <c r="A537">
        <v>35</v>
      </c>
      <c r="C537" s="3" t="s">
        <v>593</v>
      </c>
      <c r="D537" t="s">
        <v>485</v>
      </c>
    </row>
    <row r="538" spans="1:4" x14ac:dyDescent="0.25">
      <c r="A538">
        <v>35</v>
      </c>
      <c r="C538" s="3" t="s">
        <v>594</v>
      </c>
      <c r="D538" t="s">
        <v>486</v>
      </c>
    </row>
    <row r="539" spans="1:4" x14ac:dyDescent="0.25">
      <c r="A539">
        <v>35</v>
      </c>
      <c r="C539" s="3" t="s">
        <v>595</v>
      </c>
      <c r="D539" t="s">
        <v>487</v>
      </c>
    </row>
    <row r="540" spans="1:4" x14ac:dyDescent="0.25">
      <c r="A540">
        <v>35</v>
      </c>
      <c r="C540" s="3" t="s">
        <v>596</v>
      </c>
      <c r="D540" t="s">
        <v>489</v>
      </c>
    </row>
    <row r="541" spans="1:4" x14ac:dyDescent="0.25">
      <c r="A541">
        <v>35</v>
      </c>
      <c r="C541" s="3">
        <v>11</v>
      </c>
      <c r="D541" t="s">
        <v>490</v>
      </c>
    </row>
    <row r="542" spans="1:4" x14ac:dyDescent="0.25">
      <c r="A542">
        <v>36</v>
      </c>
      <c r="C542" s="4" t="s">
        <v>20</v>
      </c>
      <c r="D542" s="1" t="s">
        <v>511</v>
      </c>
    </row>
    <row r="543" spans="1:4" x14ac:dyDescent="0.25">
      <c r="A543">
        <v>36</v>
      </c>
      <c r="C543" s="3" t="s">
        <v>588</v>
      </c>
      <c r="D543" t="s">
        <v>491</v>
      </c>
    </row>
    <row r="544" spans="1:4" x14ac:dyDescent="0.25">
      <c r="A544">
        <v>36</v>
      </c>
      <c r="C544" s="3" t="s">
        <v>589</v>
      </c>
      <c r="D544" t="s">
        <v>492</v>
      </c>
    </row>
    <row r="545" spans="1:4" x14ac:dyDescent="0.25">
      <c r="A545">
        <v>36</v>
      </c>
      <c r="C545" s="3" t="s">
        <v>590</v>
      </c>
      <c r="D545" t="s">
        <v>493</v>
      </c>
    </row>
    <row r="546" spans="1:4" x14ac:dyDescent="0.25">
      <c r="A546">
        <v>36</v>
      </c>
      <c r="C546" s="3" t="s">
        <v>591</v>
      </c>
      <c r="D546" t="s">
        <v>494</v>
      </c>
    </row>
    <row r="547" spans="1:4" x14ac:dyDescent="0.25">
      <c r="A547">
        <v>36</v>
      </c>
      <c r="C547" s="3" t="s">
        <v>592</v>
      </c>
      <c r="D547" t="s">
        <v>495</v>
      </c>
    </row>
    <row r="548" spans="1:4" x14ac:dyDescent="0.25">
      <c r="A548">
        <v>36</v>
      </c>
      <c r="C548" s="3" t="s">
        <v>593</v>
      </c>
      <c r="D548" t="s">
        <v>496</v>
      </c>
    </row>
    <row r="549" spans="1:4" x14ac:dyDescent="0.25">
      <c r="A549">
        <v>36</v>
      </c>
      <c r="C549" s="3" t="s">
        <v>594</v>
      </c>
      <c r="D549" t="s">
        <v>497</v>
      </c>
    </row>
    <row r="550" spans="1:4" x14ac:dyDescent="0.25">
      <c r="A550">
        <v>36</v>
      </c>
      <c r="C550" s="3" t="s">
        <v>595</v>
      </c>
      <c r="D550" t="s">
        <v>498</v>
      </c>
    </row>
    <row r="551" spans="1:4" x14ac:dyDescent="0.25">
      <c r="A551">
        <v>36</v>
      </c>
      <c r="C551" s="3" t="s">
        <v>596</v>
      </c>
      <c r="D551" t="s">
        <v>499</v>
      </c>
    </row>
    <row r="552" spans="1:4" x14ac:dyDescent="0.25">
      <c r="A552">
        <v>36</v>
      </c>
      <c r="C552" s="3">
        <v>10</v>
      </c>
      <c r="D552" t="s">
        <v>500</v>
      </c>
    </row>
    <row r="553" spans="1:4" x14ac:dyDescent="0.25">
      <c r="A553">
        <v>36</v>
      </c>
      <c r="C553" s="3">
        <v>11</v>
      </c>
      <c r="D553" t="s">
        <v>501</v>
      </c>
    </row>
    <row r="554" spans="1:4" x14ac:dyDescent="0.25">
      <c r="A554">
        <v>36</v>
      </c>
      <c r="C554" s="3">
        <v>12</v>
      </c>
      <c r="D554" t="s">
        <v>502</v>
      </c>
    </row>
    <row r="555" spans="1:4" x14ac:dyDescent="0.25">
      <c r="A555">
        <v>36</v>
      </c>
      <c r="C555" s="3">
        <v>13</v>
      </c>
      <c r="D555" t="s">
        <v>123</v>
      </c>
    </row>
    <row r="556" spans="1:4" x14ac:dyDescent="0.25">
      <c r="A556">
        <v>36</v>
      </c>
      <c r="C556" s="3">
        <v>14</v>
      </c>
      <c r="D556" t="s">
        <v>503</v>
      </c>
    </row>
    <row r="557" spans="1:4" x14ac:dyDescent="0.25">
      <c r="A557">
        <v>36</v>
      </c>
      <c r="C557" s="3">
        <v>15</v>
      </c>
      <c r="D557" t="s">
        <v>504</v>
      </c>
    </row>
    <row r="558" spans="1:4" x14ac:dyDescent="0.25">
      <c r="A558">
        <v>36</v>
      </c>
      <c r="C558" s="3">
        <v>16</v>
      </c>
      <c r="D558" t="s">
        <v>505</v>
      </c>
    </row>
    <row r="559" spans="1:4" x14ac:dyDescent="0.25">
      <c r="A559">
        <v>36</v>
      </c>
      <c r="C559" s="3">
        <v>17</v>
      </c>
      <c r="D559" t="s">
        <v>506</v>
      </c>
    </row>
    <row r="560" spans="1:4" x14ac:dyDescent="0.25">
      <c r="A560">
        <v>36</v>
      </c>
      <c r="C560" s="3">
        <v>18</v>
      </c>
      <c r="D560" t="s">
        <v>507</v>
      </c>
    </row>
    <row r="561" spans="1:4" x14ac:dyDescent="0.25">
      <c r="A561">
        <v>36</v>
      </c>
      <c r="C561" s="3">
        <v>19</v>
      </c>
      <c r="D561" t="s">
        <v>508</v>
      </c>
    </row>
    <row r="562" spans="1:4" x14ac:dyDescent="0.25">
      <c r="A562">
        <v>36</v>
      </c>
      <c r="C562" s="3">
        <v>20</v>
      </c>
      <c r="D562" t="s">
        <v>509</v>
      </c>
    </row>
    <row r="563" spans="1:4" x14ac:dyDescent="0.25">
      <c r="A563">
        <v>36</v>
      </c>
      <c r="C563" s="3">
        <v>21</v>
      </c>
      <c r="D563" t="s">
        <v>510</v>
      </c>
    </row>
    <row r="564" spans="1:4" x14ac:dyDescent="0.25">
      <c r="A564">
        <v>36</v>
      </c>
      <c r="C564" s="3">
        <v>22</v>
      </c>
      <c r="D564" t="s">
        <v>512</v>
      </c>
    </row>
    <row r="565" spans="1:4" x14ac:dyDescent="0.25">
      <c r="A565">
        <v>36</v>
      </c>
      <c r="C565" s="3">
        <v>23</v>
      </c>
      <c r="D565" t="s">
        <v>513</v>
      </c>
    </row>
    <row r="566" spans="1:4" x14ac:dyDescent="0.25">
      <c r="A566">
        <v>36</v>
      </c>
      <c r="C566" s="3">
        <v>24</v>
      </c>
      <c r="D566" t="s">
        <v>514</v>
      </c>
    </row>
    <row r="567" spans="1:4" x14ac:dyDescent="0.25">
      <c r="A567">
        <v>36</v>
      </c>
      <c r="C567" s="3">
        <v>26</v>
      </c>
      <c r="D567" t="s">
        <v>515</v>
      </c>
    </row>
    <row r="568" spans="1:4" x14ac:dyDescent="0.25">
      <c r="A568">
        <v>36</v>
      </c>
      <c r="C568" s="3">
        <v>27</v>
      </c>
      <c r="D568" t="s">
        <v>516</v>
      </c>
    </row>
    <row r="569" spans="1:4" x14ac:dyDescent="0.25">
      <c r="A569">
        <v>37</v>
      </c>
      <c r="C569" s="4" t="s">
        <v>21</v>
      </c>
      <c r="D569" s="1" t="s">
        <v>528</v>
      </c>
    </row>
    <row r="570" spans="1:4" x14ac:dyDescent="0.25">
      <c r="A570">
        <v>37</v>
      </c>
      <c r="C570" s="3" t="s">
        <v>588</v>
      </c>
      <c r="D570" t="s">
        <v>527</v>
      </c>
    </row>
    <row r="571" spans="1:4" x14ac:dyDescent="0.25">
      <c r="A571">
        <v>37</v>
      </c>
      <c r="C571" s="3" t="s">
        <v>589</v>
      </c>
      <c r="D571" t="s">
        <v>332</v>
      </c>
    </row>
    <row r="572" spans="1:4" x14ac:dyDescent="0.25">
      <c r="A572">
        <v>37</v>
      </c>
      <c r="C572" s="3" t="s">
        <v>590</v>
      </c>
      <c r="D572" t="s">
        <v>517</v>
      </c>
    </row>
    <row r="573" spans="1:4" x14ac:dyDescent="0.25">
      <c r="A573">
        <v>37</v>
      </c>
      <c r="C573" s="3" t="s">
        <v>591</v>
      </c>
      <c r="D573" t="s">
        <v>518</v>
      </c>
    </row>
    <row r="574" spans="1:4" x14ac:dyDescent="0.25">
      <c r="A574">
        <v>37</v>
      </c>
      <c r="C574" s="3" t="s">
        <v>592</v>
      </c>
      <c r="D574" t="s">
        <v>519</v>
      </c>
    </row>
    <row r="575" spans="1:4" x14ac:dyDescent="0.25">
      <c r="A575">
        <v>37</v>
      </c>
      <c r="C575" s="3" t="s">
        <v>593</v>
      </c>
      <c r="D575" t="s">
        <v>520</v>
      </c>
    </row>
    <row r="576" spans="1:4" x14ac:dyDescent="0.25">
      <c r="A576">
        <v>37</v>
      </c>
      <c r="C576" s="3" t="s">
        <v>594</v>
      </c>
      <c r="D576" t="s">
        <v>521</v>
      </c>
    </row>
    <row r="577" spans="1:4" x14ac:dyDescent="0.25">
      <c r="A577">
        <v>37</v>
      </c>
      <c r="C577" s="3" t="s">
        <v>595</v>
      </c>
      <c r="D577" t="s">
        <v>522</v>
      </c>
    </row>
    <row r="578" spans="1:4" x14ac:dyDescent="0.25">
      <c r="A578">
        <v>37</v>
      </c>
      <c r="C578" s="3" t="s">
        <v>596</v>
      </c>
      <c r="D578" t="s">
        <v>523</v>
      </c>
    </row>
    <row r="579" spans="1:4" x14ac:dyDescent="0.25">
      <c r="A579">
        <v>37</v>
      </c>
      <c r="C579" s="3">
        <v>10</v>
      </c>
      <c r="D579" t="s">
        <v>524</v>
      </c>
    </row>
    <row r="580" spans="1:4" x14ac:dyDescent="0.25">
      <c r="A580">
        <v>37</v>
      </c>
      <c r="C580" s="3">
        <v>11</v>
      </c>
      <c r="D580" t="s">
        <v>525</v>
      </c>
    </row>
    <row r="581" spans="1:4" x14ac:dyDescent="0.25">
      <c r="A581">
        <v>37</v>
      </c>
      <c r="C581" s="3">
        <v>12</v>
      </c>
      <c r="D581" t="s">
        <v>526</v>
      </c>
    </row>
    <row r="582" spans="1:4" x14ac:dyDescent="0.25">
      <c r="A582">
        <v>38</v>
      </c>
      <c r="C582" s="4" t="s">
        <v>22</v>
      </c>
      <c r="D582" s="1" t="s">
        <v>547</v>
      </c>
    </row>
    <row r="583" spans="1:4" x14ac:dyDescent="0.25">
      <c r="A583">
        <v>38</v>
      </c>
      <c r="C583" s="3" t="s">
        <v>588</v>
      </c>
      <c r="D583" t="s">
        <v>529</v>
      </c>
    </row>
    <row r="584" spans="1:4" x14ac:dyDescent="0.25">
      <c r="A584">
        <v>38</v>
      </c>
      <c r="C584" s="3" t="s">
        <v>589</v>
      </c>
      <c r="D584" t="s">
        <v>530</v>
      </c>
    </row>
    <row r="585" spans="1:4" x14ac:dyDescent="0.25">
      <c r="A585">
        <v>38</v>
      </c>
      <c r="C585" s="3" t="s">
        <v>590</v>
      </c>
      <c r="D585" t="s">
        <v>531</v>
      </c>
    </row>
    <row r="586" spans="1:4" x14ac:dyDescent="0.25">
      <c r="A586">
        <v>38</v>
      </c>
      <c r="C586" s="3" t="s">
        <v>591</v>
      </c>
      <c r="D586" t="s">
        <v>532</v>
      </c>
    </row>
    <row r="587" spans="1:4" x14ac:dyDescent="0.25">
      <c r="A587">
        <v>38</v>
      </c>
      <c r="C587" s="3" t="s">
        <v>592</v>
      </c>
      <c r="D587" t="s">
        <v>533</v>
      </c>
    </row>
    <row r="588" spans="1:4" x14ac:dyDescent="0.25">
      <c r="A588">
        <v>38</v>
      </c>
      <c r="C588" s="3" t="s">
        <v>593</v>
      </c>
      <c r="D588" t="s">
        <v>534</v>
      </c>
    </row>
    <row r="589" spans="1:4" x14ac:dyDescent="0.25">
      <c r="A589">
        <v>38</v>
      </c>
      <c r="C589" s="3" t="s">
        <v>594</v>
      </c>
      <c r="D589" t="s">
        <v>535</v>
      </c>
    </row>
    <row r="590" spans="1:4" x14ac:dyDescent="0.25">
      <c r="A590">
        <v>38</v>
      </c>
      <c r="C590" s="3" t="s">
        <v>595</v>
      </c>
      <c r="D590" t="s">
        <v>536</v>
      </c>
    </row>
    <row r="591" spans="1:4" x14ac:dyDescent="0.25">
      <c r="A591">
        <v>38</v>
      </c>
      <c r="C591" s="3" t="s">
        <v>596</v>
      </c>
      <c r="D591" t="s">
        <v>129</v>
      </c>
    </row>
    <row r="592" spans="1:4" x14ac:dyDescent="0.25">
      <c r="A592">
        <v>38</v>
      </c>
      <c r="C592" s="3">
        <v>10</v>
      </c>
      <c r="D592" t="s">
        <v>537</v>
      </c>
    </row>
    <row r="593" spans="1:4" x14ac:dyDescent="0.25">
      <c r="A593">
        <v>38</v>
      </c>
      <c r="C593" s="3">
        <v>11</v>
      </c>
      <c r="D593" t="s">
        <v>538</v>
      </c>
    </row>
    <row r="594" spans="1:4" x14ac:dyDescent="0.25">
      <c r="A594">
        <v>38</v>
      </c>
      <c r="C594" s="3">
        <v>12</v>
      </c>
      <c r="D594" t="s">
        <v>539</v>
      </c>
    </row>
    <row r="595" spans="1:4" x14ac:dyDescent="0.25">
      <c r="A595">
        <v>38</v>
      </c>
      <c r="C595" s="3">
        <v>13</v>
      </c>
      <c r="D595" t="s">
        <v>540</v>
      </c>
    </row>
    <row r="596" spans="1:4" x14ac:dyDescent="0.25">
      <c r="A596">
        <v>38</v>
      </c>
      <c r="C596" s="3">
        <v>14</v>
      </c>
      <c r="D596" t="s">
        <v>541</v>
      </c>
    </row>
    <row r="597" spans="1:4" x14ac:dyDescent="0.25">
      <c r="A597">
        <v>38</v>
      </c>
      <c r="C597" s="3">
        <v>15</v>
      </c>
      <c r="D597" t="s">
        <v>542</v>
      </c>
    </row>
    <row r="598" spans="1:4" x14ac:dyDescent="0.25">
      <c r="A598">
        <v>38</v>
      </c>
      <c r="C598" s="3">
        <v>16</v>
      </c>
      <c r="D598" t="s">
        <v>543</v>
      </c>
    </row>
    <row r="599" spans="1:4" x14ac:dyDescent="0.25">
      <c r="A599">
        <v>38</v>
      </c>
      <c r="C599" s="3">
        <v>17</v>
      </c>
      <c r="D599" t="s">
        <v>545</v>
      </c>
    </row>
    <row r="600" spans="1:4" x14ac:dyDescent="0.25">
      <c r="A600">
        <v>38</v>
      </c>
      <c r="C600" s="3">
        <v>20</v>
      </c>
      <c r="D600" t="s">
        <v>544</v>
      </c>
    </row>
    <row r="601" spans="1:4" x14ac:dyDescent="0.25">
      <c r="A601">
        <v>38</v>
      </c>
      <c r="C601" s="3">
        <v>21</v>
      </c>
      <c r="D601" t="s">
        <v>546</v>
      </c>
    </row>
    <row r="602" spans="1:4" x14ac:dyDescent="0.25">
      <c r="A602">
        <v>38</v>
      </c>
      <c r="C602" s="3">
        <v>19</v>
      </c>
      <c r="D602" t="s">
        <v>284</v>
      </c>
    </row>
    <row r="603" spans="1:4" x14ac:dyDescent="0.25">
      <c r="A603">
        <v>39</v>
      </c>
      <c r="C603" s="4" t="s">
        <v>23</v>
      </c>
      <c r="D603" s="1" t="s">
        <v>557</v>
      </c>
    </row>
    <row r="604" spans="1:4" x14ac:dyDescent="0.25">
      <c r="A604">
        <v>39</v>
      </c>
      <c r="C604" s="3" t="s">
        <v>588</v>
      </c>
      <c r="D604" t="s">
        <v>60</v>
      </c>
    </row>
    <row r="605" spans="1:4" x14ac:dyDescent="0.25">
      <c r="A605">
        <v>39</v>
      </c>
      <c r="C605" s="3" t="s">
        <v>589</v>
      </c>
      <c r="D605" t="s">
        <v>552</v>
      </c>
    </row>
    <row r="606" spans="1:4" x14ac:dyDescent="0.25">
      <c r="A606">
        <v>39</v>
      </c>
      <c r="C606" s="3" t="s">
        <v>590</v>
      </c>
      <c r="D606" t="s">
        <v>554</v>
      </c>
    </row>
    <row r="607" spans="1:4" x14ac:dyDescent="0.25">
      <c r="A607">
        <v>39</v>
      </c>
      <c r="C607" s="3" t="s">
        <v>591</v>
      </c>
      <c r="D607" t="s">
        <v>556</v>
      </c>
    </row>
    <row r="608" spans="1:4" x14ac:dyDescent="0.25">
      <c r="A608">
        <v>39</v>
      </c>
      <c r="C608" s="3" t="s">
        <v>592</v>
      </c>
      <c r="D608" t="s">
        <v>551</v>
      </c>
    </row>
    <row r="609" spans="1:4" x14ac:dyDescent="0.25">
      <c r="A609">
        <v>39</v>
      </c>
      <c r="C609" s="3" t="s">
        <v>593</v>
      </c>
      <c r="D609" t="s">
        <v>553</v>
      </c>
    </row>
    <row r="610" spans="1:4" x14ac:dyDescent="0.25">
      <c r="A610">
        <v>39</v>
      </c>
      <c r="C610" s="3" t="s">
        <v>594</v>
      </c>
      <c r="D610" t="s">
        <v>555</v>
      </c>
    </row>
    <row r="611" spans="1:4" x14ac:dyDescent="0.25">
      <c r="A611">
        <v>39</v>
      </c>
      <c r="C611" s="3" t="s">
        <v>595</v>
      </c>
      <c r="D611" t="s">
        <v>558</v>
      </c>
    </row>
    <row r="612" spans="1:4" x14ac:dyDescent="0.25">
      <c r="A612">
        <v>39</v>
      </c>
      <c r="C612" s="3" t="s">
        <v>596</v>
      </c>
      <c r="D612" t="s">
        <v>550</v>
      </c>
    </row>
    <row r="613" spans="1:4" x14ac:dyDescent="0.25">
      <c r="A613">
        <v>39</v>
      </c>
      <c r="C613" s="3">
        <v>10</v>
      </c>
      <c r="D613" t="s">
        <v>549</v>
      </c>
    </row>
    <row r="614" spans="1:4" x14ac:dyDescent="0.25">
      <c r="A614">
        <v>39</v>
      </c>
      <c r="C614" s="3">
        <v>11</v>
      </c>
      <c r="D614" t="s">
        <v>548</v>
      </c>
    </row>
    <row r="615" spans="1:4" x14ac:dyDescent="0.25">
      <c r="A615">
        <v>40</v>
      </c>
      <c r="C615" s="4" t="s">
        <v>24</v>
      </c>
      <c r="D615" s="1" t="s">
        <v>603</v>
      </c>
    </row>
    <row r="616" spans="1:4" x14ac:dyDescent="0.25">
      <c r="A616">
        <v>40</v>
      </c>
      <c r="C616" s="3" t="s">
        <v>588</v>
      </c>
      <c r="D616" t="s">
        <v>559</v>
      </c>
    </row>
    <row r="617" spans="1:4" x14ac:dyDescent="0.25">
      <c r="A617">
        <v>40</v>
      </c>
      <c r="C617" s="3" t="s">
        <v>589</v>
      </c>
      <c r="D617" t="s">
        <v>560</v>
      </c>
    </row>
    <row r="618" spans="1:4" x14ac:dyDescent="0.25">
      <c r="A618">
        <v>40</v>
      </c>
      <c r="C618" s="3" t="s">
        <v>590</v>
      </c>
      <c r="D618" t="s">
        <v>561</v>
      </c>
    </row>
    <row r="619" spans="1:4" x14ac:dyDescent="0.25">
      <c r="A619">
        <v>40</v>
      </c>
      <c r="C619" s="3" t="s">
        <v>591</v>
      </c>
      <c r="D619" t="s">
        <v>475</v>
      </c>
    </row>
    <row r="620" spans="1:4" x14ac:dyDescent="0.25">
      <c r="A620">
        <v>40</v>
      </c>
      <c r="C620" s="3" t="s">
        <v>592</v>
      </c>
      <c r="D620" t="s">
        <v>562</v>
      </c>
    </row>
    <row r="621" spans="1:4" x14ac:dyDescent="0.25">
      <c r="A621">
        <v>40</v>
      </c>
      <c r="C621" s="3" t="s">
        <v>594</v>
      </c>
      <c r="D621" t="s">
        <v>563</v>
      </c>
    </row>
    <row r="622" spans="1:4" x14ac:dyDescent="0.25">
      <c r="A622">
        <v>41</v>
      </c>
      <c r="C622" s="4" t="s">
        <v>25</v>
      </c>
      <c r="D622" s="1" t="s">
        <v>564</v>
      </c>
    </row>
    <row r="623" spans="1:4" x14ac:dyDescent="0.25">
      <c r="A623">
        <v>41</v>
      </c>
      <c r="C623" s="3">
        <v>1</v>
      </c>
      <c r="D623" t="s">
        <v>565</v>
      </c>
    </row>
    <row r="624" spans="1:4" x14ac:dyDescent="0.25">
      <c r="A624">
        <v>41</v>
      </c>
      <c r="C624" s="3">
        <v>2</v>
      </c>
      <c r="D624" t="s">
        <v>566</v>
      </c>
    </row>
    <row r="625" spans="1:4" x14ac:dyDescent="0.25">
      <c r="A625">
        <v>42</v>
      </c>
      <c r="C625" s="4" t="s">
        <v>26</v>
      </c>
      <c r="D625" s="1" t="s">
        <v>572</v>
      </c>
    </row>
    <row r="626" spans="1:4" x14ac:dyDescent="0.25">
      <c r="A626">
        <v>42</v>
      </c>
      <c r="C626" s="3" t="s">
        <v>588</v>
      </c>
      <c r="D626" t="s">
        <v>567</v>
      </c>
    </row>
    <row r="627" spans="1:4" x14ac:dyDescent="0.25">
      <c r="A627">
        <v>42</v>
      </c>
      <c r="C627" s="3" t="s">
        <v>589</v>
      </c>
      <c r="D627" t="s">
        <v>570</v>
      </c>
    </row>
    <row r="628" spans="1:4" x14ac:dyDescent="0.25">
      <c r="A628">
        <v>42</v>
      </c>
      <c r="C628" s="3" t="s">
        <v>590</v>
      </c>
      <c r="D628" t="s">
        <v>568</v>
      </c>
    </row>
    <row r="629" spans="1:4" x14ac:dyDescent="0.25">
      <c r="A629">
        <v>42</v>
      </c>
      <c r="C629" s="3" t="s">
        <v>591</v>
      </c>
      <c r="D629" t="s">
        <v>573</v>
      </c>
    </row>
    <row r="630" spans="1:4" x14ac:dyDescent="0.25">
      <c r="A630">
        <v>42</v>
      </c>
      <c r="C630" s="3" t="s">
        <v>592</v>
      </c>
      <c r="D630" t="s">
        <v>569</v>
      </c>
    </row>
    <row r="631" spans="1:4" x14ac:dyDescent="0.25">
      <c r="A631">
        <v>42</v>
      </c>
      <c r="C631" s="3" t="s">
        <v>593</v>
      </c>
      <c r="D631" t="s">
        <v>571</v>
      </c>
    </row>
    <row r="632" spans="1:4" x14ac:dyDescent="0.25">
      <c r="A632">
        <v>43</v>
      </c>
      <c r="C632" s="4" t="s">
        <v>27</v>
      </c>
      <c r="D632" s="1" t="s">
        <v>578</v>
      </c>
    </row>
    <row r="633" spans="1:4" x14ac:dyDescent="0.25">
      <c r="A633">
        <v>43</v>
      </c>
      <c r="C633" s="3" t="s">
        <v>588</v>
      </c>
      <c r="D633" t="s">
        <v>529</v>
      </c>
    </row>
    <row r="634" spans="1:4" x14ac:dyDescent="0.25">
      <c r="A634">
        <v>43</v>
      </c>
      <c r="C634" s="3" t="s">
        <v>589</v>
      </c>
      <c r="D634" t="s">
        <v>574</v>
      </c>
    </row>
    <row r="635" spans="1:4" x14ac:dyDescent="0.25">
      <c r="A635">
        <v>43</v>
      </c>
      <c r="C635" s="3" t="s">
        <v>590</v>
      </c>
      <c r="D635" t="s">
        <v>576</v>
      </c>
    </row>
    <row r="636" spans="1:4" x14ac:dyDescent="0.25">
      <c r="A636">
        <v>43</v>
      </c>
      <c r="C636" s="3" t="s">
        <v>592</v>
      </c>
      <c r="D636" t="s">
        <v>575</v>
      </c>
    </row>
    <row r="637" spans="1:4" x14ac:dyDescent="0.25">
      <c r="A637">
        <v>43</v>
      </c>
      <c r="C637" s="3" t="s">
        <v>593</v>
      </c>
      <c r="D637" t="s">
        <v>577</v>
      </c>
    </row>
    <row r="638" spans="1:4" x14ac:dyDescent="0.25">
      <c r="A638">
        <v>44</v>
      </c>
      <c r="C638" s="4" t="s">
        <v>604</v>
      </c>
      <c r="D638" s="1" t="s">
        <v>581</v>
      </c>
    </row>
    <row r="639" spans="1:4" x14ac:dyDescent="0.25">
      <c r="A639">
        <v>44</v>
      </c>
      <c r="C639" s="3" t="s">
        <v>588</v>
      </c>
      <c r="D639" t="s">
        <v>579</v>
      </c>
    </row>
    <row r="640" spans="1:4" x14ac:dyDescent="0.25">
      <c r="A640">
        <v>44</v>
      </c>
      <c r="C640" s="3" t="s">
        <v>589</v>
      </c>
      <c r="D640" t="s">
        <v>580</v>
      </c>
    </row>
    <row r="641" spans="1:4" x14ac:dyDescent="0.25">
      <c r="A641">
        <v>44</v>
      </c>
      <c r="C641" s="3" t="s">
        <v>591</v>
      </c>
      <c r="D641" t="s">
        <v>582</v>
      </c>
    </row>
    <row r="642" spans="1:4" x14ac:dyDescent="0.25">
      <c r="A642">
        <v>901</v>
      </c>
      <c r="C642" s="4" t="s">
        <v>28</v>
      </c>
      <c r="D642" s="1" t="s">
        <v>581</v>
      </c>
    </row>
    <row r="643" spans="1:4" x14ac:dyDescent="0.25">
      <c r="A643">
        <v>901</v>
      </c>
      <c r="C643" s="3">
        <v>1</v>
      </c>
      <c r="D643" t="s">
        <v>583</v>
      </c>
    </row>
    <row r="644" spans="1:4" x14ac:dyDescent="0.25">
      <c r="A644">
        <v>901</v>
      </c>
      <c r="C644" s="3">
        <v>2</v>
      </c>
      <c r="D644" t="s">
        <v>580</v>
      </c>
    </row>
    <row r="645" spans="1:4" x14ac:dyDescent="0.25">
      <c r="A645">
        <v>901</v>
      </c>
      <c r="C645" s="3">
        <v>4</v>
      </c>
      <c r="D645" t="s">
        <v>582</v>
      </c>
    </row>
    <row r="646" spans="1:4" x14ac:dyDescent="0.25">
      <c r="A646">
        <v>902</v>
      </c>
      <c r="C646" s="4" t="s">
        <v>29</v>
      </c>
      <c r="D646" s="1" t="s">
        <v>584</v>
      </c>
    </row>
    <row r="647" spans="1:4" x14ac:dyDescent="0.25">
      <c r="A647">
        <v>902</v>
      </c>
      <c r="C647" s="3">
        <v>2</v>
      </c>
      <c r="D647" t="s">
        <v>585</v>
      </c>
    </row>
    <row r="648" spans="1:4" x14ac:dyDescent="0.25">
      <c r="A648">
        <v>902</v>
      </c>
      <c r="C648" s="3">
        <v>3</v>
      </c>
      <c r="D648" t="s">
        <v>586</v>
      </c>
    </row>
    <row r="649" spans="1:4" x14ac:dyDescent="0.25">
      <c r="A649">
        <v>902</v>
      </c>
      <c r="C649" s="3">
        <v>4</v>
      </c>
      <c r="D649" t="s">
        <v>587</v>
      </c>
    </row>
  </sheetData>
  <sortState ref="A66:B72">
    <sortCondition ref="A67"/>
  </sortState>
  <dataValidations disablePrompts="1" count="1">
    <dataValidation type="list" showInputMessage="1" showErrorMessage="1" promptTitle="Asistencia" prompt="S: Sí_x000a_N: No_x000a_NS: No seleccionado" sqref="I40">
      <formula1>Asistencia2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25</vt:i4>
      </vt:variant>
    </vt:vector>
  </HeadingPairs>
  <TitlesOfParts>
    <vt:vector size="31" baseType="lpstr">
      <vt:lpstr>FMG11-SFTT-24 Solicitudes</vt:lpstr>
      <vt:lpstr>FMG11-SFTT-25 Material alum</vt:lpstr>
      <vt:lpstr>FMG11-SFTT-26 Cont asistencia</vt:lpstr>
      <vt:lpstr>FMG11-SFTT-28 Encuestas</vt:lpstr>
      <vt:lpstr>Datos GESCUR</vt:lpstr>
      <vt:lpstr>Tablas</vt:lpstr>
      <vt:lpstr>ANT_PARO</vt:lpstr>
      <vt:lpstr>'Datos GESCUR'!Área_de_impresión</vt:lpstr>
      <vt:lpstr>'FMG11-SFTT-24 Solicitudes'!Área_de_impresión</vt:lpstr>
      <vt:lpstr>'FMG11-SFTT-25 Material alum'!Área_de_impresión</vt:lpstr>
      <vt:lpstr>'FMG11-SFTT-26 Cont asistencia'!Área_de_impresión</vt:lpstr>
      <vt:lpstr>'FMG11-SFTT-28 Encuestas'!Área_de_impresión</vt:lpstr>
      <vt:lpstr>Asistencia</vt:lpstr>
      <vt:lpstr>Asistencia2</vt:lpstr>
      <vt:lpstr>Comunicaciones</vt:lpstr>
      <vt:lpstr>Comunicaciones2</vt:lpstr>
      <vt:lpstr>Evaluación</vt:lpstr>
      <vt:lpstr>Evaluación2</vt:lpstr>
      <vt:lpstr>Evaluación3</vt:lpstr>
      <vt:lpstr>Evaluación4</vt:lpstr>
      <vt:lpstr>EXTRANJERO</vt:lpstr>
      <vt:lpstr>NIVEL_ESTUDIOS</vt:lpstr>
      <vt:lpstr>SECTOR</vt:lpstr>
      <vt:lpstr>Selección</vt:lpstr>
      <vt:lpstr>Tablas!SEXO</vt:lpstr>
      <vt:lpstr>SEXO</vt:lpstr>
      <vt:lpstr>SIT_LABORAL</vt:lpstr>
      <vt:lpstr>'Datos GESCUR'!Títulos_a_imprimir</vt:lpstr>
      <vt:lpstr>'FMG11-SFTT-24 Solicitudes'!Títulos_a_imprimir</vt:lpstr>
      <vt:lpstr>'FMG11-SFTT-26 Cont asistencia'!Títulos_a_imprimir</vt:lpstr>
      <vt:lpstr>'FMG11-SFTT-28 Encuestas'!Títulos_a_imprimir</vt:lpstr>
    </vt:vector>
  </TitlesOfParts>
  <Company>CARM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Aroca Martínez</dc:creator>
  <cp:lastModifiedBy>GUIRADO LLORENTE, MARIA</cp:lastModifiedBy>
  <cp:lastPrinted>2025-07-07T10:11:33Z</cp:lastPrinted>
  <dcterms:created xsi:type="dcterms:W3CDTF">2016-09-05T06:19:05Z</dcterms:created>
  <dcterms:modified xsi:type="dcterms:W3CDTF">2025-07-07T10:19:31Z</dcterms:modified>
</cp:coreProperties>
</file>